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R - Controlled Documents\DRK10244 AfterMath LPR Timing Sheet Calculator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 s="1"/>
  <c r="D28" i="1"/>
  <c r="C26" i="1"/>
  <c r="C27" i="1" s="1"/>
  <c r="C28" i="1" s="1"/>
  <c r="C29" i="1" s="1"/>
  <c r="C30" i="1" s="1"/>
  <c r="C31" i="1" s="1"/>
  <c r="C32" i="1" l="1"/>
  <c r="C33" i="1" s="1"/>
  <c r="C34" i="1" s="1"/>
  <c r="C35" i="1" s="1"/>
  <c r="D29" i="1"/>
  <c r="D36" i="1" s="1"/>
  <c r="N7" i="1"/>
  <c r="K7" i="1"/>
  <c r="K5" i="1"/>
  <c r="O6" i="1" s="1"/>
  <c r="N8" i="1" l="1"/>
  <c r="D37" i="1"/>
  <c r="Q6" i="1"/>
  <c r="S6" i="1"/>
  <c r="K9" i="1"/>
  <c r="K10" i="1" s="1"/>
  <c r="K11" i="1" s="1"/>
  <c r="M7" i="1"/>
  <c r="O7" i="1" s="1"/>
  <c r="M8" i="1"/>
  <c r="N9" i="1" l="1"/>
  <c r="O8" i="1"/>
  <c r="S7" i="1"/>
  <c r="P7" i="1"/>
  <c r="Q7" i="1"/>
  <c r="R7" i="1" s="1"/>
  <c r="T7" i="1" s="1"/>
  <c r="N10" i="1" l="1"/>
  <c r="M9" i="1"/>
  <c r="O9" i="1" s="1"/>
  <c r="S8" i="1"/>
  <c r="Q8" i="1"/>
  <c r="P8" i="1"/>
  <c r="N11" i="1" l="1"/>
  <c r="M10" i="1"/>
  <c r="O10" i="1" s="1"/>
  <c r="S9" i="1"/>
  <c r="Q9" i="1"/>
  <c r="P9" i="1"/>
  <c r="R8" i="1"/>
  <c r="T8" i="1" s="1"/>
  <c r="M11" i="1" l="1"/>
  <c r="O11" i="1" s="1"/>
  <c r="N12" i="1"/>
  <c r="S10" i="1"/>
  <c r="R9" i="1"/>
  <c r="T9" i="1" s="1"/>
  <c r="P10" i="1"/>
  <c r="Q10" i="1"/>
  <c r="M12" i="1" l="1"/>
  <c r="O12" i="1" s="1"/>
  <c r="N13" i="1"/>
  <c r="S11" i="1"/>
  <c r="P11" i="1"/>
  <c r="Q11" i="1"/>
  <c r="R10" i="1"/>
  <c r="T10" i="1" s="1"/>
  <c r="M13" i="1" l="1"/>
  <c r="O13" i="1" s="1"/>
  <c r="N14" i="1"/>
  <c r="S12" i="1"/>
  <c r="R11" i="1"/>
  <c r="T11" i="1" s="1"/>
  <c r="Q12" i="1"/>
  <c r="P12" i="1"/>
  <c r="N15" i="1" l="1"/>
  <c r="M14" i="1"/>
  <c r="O14" i="1" s="1"/>
  <c r="S14" i="1" s="1"/>
  <c r="S13" i="1"/>
  <c r="Q13" i="1"/>
  <c r="P13" i="1"/>
  <c r="R12" i="1"/>
  <c r="T12" i="1" s="1"/>
  <c r="N16" i="1" l="1"/>
  <c r="M15" i="1"/>
  <c r="O15" i="1" s="1"/>
  <c r="S15" i="1" s="1"/>
  <c r="Q14" i="1"/>
  <c r="P14" i="1"/>
  <c r="R13" i="1"/>
  <c r="T13" i="1" s="1"/>
  <c r="M16" i="1" l="1"/>
  <c r="O16" i="1" s="1"/>
  <c r="S16" i="1" s="1"/>
  <c r="N17" i="1"/>
  <c r="Q15" i="1"/>
  <c r="P15" i="1"/>
  <c r="R14" i="1"/>
  <c r="T14" i="1" s="1"/>
  <c r="M17" i="1" l="1"/>
  <c r="O17" i="1" s="1"/>
  <c r="S17" i="1" s="1"/>
  <c r="N18" i="1"/>
  <c r="Q16" i="1"/>
  <c r="P16" i="1"/>
  <c r="R15" i="1"/>
  <c r="T15" i="1" s="1"/>
  <c r="N19" i="1" l="1"/>
  <c r="M18" i="1"/>
  <c r="O18" i="1" s="1"/>
  <c r="S18" i="1" s="1"/>
  <c r="P17" i="1"/>
  <c r="Q17" i="1"/>
  <c r="R16" i="1"/>
  <c r="T16" i="1" s="1"/>
  <c r="M19" i="1" l="1"/>
  <c r="O19" i="1" s="1"/>
  <c r="S19" i="1" s="1"/>
  <c r="N20" i="1"/>
  <c r="P18" i="1"/>
  <c r="Q18" i="1"/>
  <c r="R17" i="1"/>
  <c r="T17" i="1" s="1"/>
  <c r="M20" i="1" l="1"/>
  <c r="O20" i="1" s="1"/>
  <c r="S20" i="1" s="1"/>
  <c r="N21" i="1"/>
  <c r="R18" i="1"/>
  <c r="T18" i="1" s="1"/>
  <c r="Q19" i="1"/>
  <c r="P19" i="1"/>
  <c r="M21" i="1" l="1"/>
  <c r="O21" i="1" s="1"/>
  <c r="S21" i="1" s="1"/>
  <c r="N22" i="1"/>
  <c r="R19" i="1"/>
  <c r="T19" i="1" s="1"/>
  <c r="Q20" i="1"/>
  <c r="P20" i="1"/>
  <c r="M22" i="1" l="1"/>
  <c r="O22" i="1" s="1"/>
  <c r="S22" i="1" s="1"/>
  <c r="N23" i="1"/>
  <c r="R20" i="1"/>
  <c r="T20" i="1" s="1"/>
  <c r="P21" i="1"/>
  <c r="Q21" i="1"/>
  <c r="M23" i="1" l="1"/>
  <c r="O23" i="1" s="1"/>
  <c r="S23" i="1" s="1"/>
  <c r="N24" i="1"/>
  <c r="R21" i="1"/>
  <c r="T21" i="1" s="1"/>
  <c r="P22" i="1"/>
  <c r="Q22" i="1"/>
  <c r="M24" i="1" l="1"/>
  <c r="O24" i="1" s="1"/>
  <c r="S24" i="1" s="1"/>
  <c r="N25" i="1"/>
  <c r="P23" i="1"/>
  <c r="Q23" i="1"/>
  <c r="R22" i="1"/>
  <c r="T22" i="1" s="1"/>
  <c r="M25" i="1" l="1"/>
  <c r="O25" i="1" s="1"/>
  <c r="S25" i="1" s="1"/>
  <c r="N26" i="1"/>
  <c r="P24" i="1"/>
  <c r="Q24" i="1"/>
  <c r="R23" i="1"/>
  <c r="T23" i="1" s="1"/>
  <c r="M26" i="1" l="1"/>
  <c r="O26" i="1" s="1"/>
  <c r="S26" i="1" s="1"/>
  <c r="N27" i="1"/>
  <c r="R24" i="1"/>
  <c r="T24" i="1" s="1"/>
  <c r="P25" i="1"/>
  <c r="Q25" i="1"/>
  <c r="N28" i="1" l="1"/>
  <c r="M27" i="1"/>
  <c r="O27" i="1" s="1"/>
  <c r="S27" i="1" s="1"/>
  <c r="R25" i="1"/>
  <c r="T25" i="1" s="1"/>
  <c r="Q26" i="1"/>
  <c r="P26" i="1"/>
  <c r="M28" i="1" l="1"/>
  <c r="O28" i="1" s="1"/>
  <c r="S28" i="1" s="1"/>
  <c r="N29" i="1"/>
  <c r="P27" i="1"/>
  <c r="Q27" i="1"/>
  <c r="R26" i="1"/>
  <c r="T26" i="1" s="1"/>
  <c r="N30" i="1" l="1"/>
  <c r="M29" i="1"/>
  <c r="O29" i="1" s="1"/>
  <c r="S29" i="1" s="1"/>
  <c r="P28" i="1"/>
  <c r="Q28" i="1"/>
  <c r="R27" i="1"/>
  <c r="T27" i="1" s="1"/>
  <c r="O30" i="1" l="1"/>
  <c r="M30" i="1"/>
  <c r="N31" i="1"/>
  <c r="S30" i="1"/>
  <c r="R28" i="1"/>
  <c r="T28" i="1" s="1"/>
  <c r="P29" i="1"/>
  <c r="Q29" i="1"/>
  <c r="O31" i="1" l="1"/>
  <c r="S31" i="1" s="1"/>
  <c r="M31" i="1"/>
  <c r="N32" i="1"/>
  <c r="R29" i="1"/>
  <c r="T29" i="1" s="1"/>
  <c r="P30" i="1"/>
  <c r="Q30" i="1"/>
  <c r="O32" i="1" l="1"/>
  <c r="S32" i="1"/>
  <c r="M32" i="1"/>
  <c r="N33" i="1"/>
  <c r="P31" i="1"/>
  <c r="Q31" i="1"/>
  <c r="R30" i="1"/>
  <c r="T30" i="1" s="1"/>
  <c r="O33" i="1" l="1"/>
  <c r="N34" i="1"/>
  <c r="S33" i="1"/>
  <c r="M33" i="1"/>
  <c r="R31" i="1"/>
  <c r="T31" i="1" s="1"/>
  <c r="P32" i="1"/>
  <c r="Q32" i="1"/>
  <c r="O34" i="1" l="1"/>
  <c r="N35" i="1"/>
  <c r="S34" i="1"/>
  <c r="M34" i="1"/>
  <c r="P33" i="1"/>
  <c r="Q33" i="1"/>
  <c r="R32" i="1"/>
  <c r="T32" i="1" s="1"/>
  <c r="O35" i="1" l="1"/>
  <c r="M35" i="1"/>
  <c r="N36" i="1"/>
  <c r="S35" i="1"/>
  <c r="Q34" i="1"/>
  <c r="P34" i="1"/>
  <c r="R33" i="1"/>
  <c r="T33" i="1" s="1"/>
  <c r="O36" i="1" l="1"/>
  <c r="T36" i="1"/>
  <c r="S36" i="1"/>
  <c r="N37" i="1"/>
  <c r="M36" i="1"/>
  <c r="Q35" i="1"/>
  <c r="P35" i="1"/>
  <c r="R34" i="1"/>
  <c r="T34" i="1" s="1"/>
  <c r="O37" i="1" l="1"/>
  <c r="N38" i="1"/>
  <c r="S37" i="1"/>
  <c r="M37" i="1"/>
  <c r="T37" i="1"/>
  <c r="R35" i="1"/>
  <c r="T35" i="1" s="1"/>
  <c r="Q36" i="1"/>
  <c r="P36" i="1"/>
  <c r="O38" i="1" l="1"/>
  <c r="S38" i="1"/>
  <c r="N39" i="1"/>
  <c r="M38" i="1"/>
  <c r="T38" i="1"/>
  <c r="R36" i="1"/>
  <c r="Q37" i="1"/>
  <c r="P37" i="1"/>
  <c r="O39" i="1" l="1"/>
  <c r="T39" i="1"/>
  <c r="S39" i="1"/>
  <c r="N40" i="1"/>
  <c r="M39" i="1"/>
  <c r="R37" i="1"/>
  <c r="Q38" i="1"/>
  <c r="P38" i="1"/>
  <c r="O40" i="1" l="1"/>
  <c r="T40" i="1"/>
  <c r="S40" i="1"/>
  <c r="M40" i="1"/>
  <c r="N41" i="1"/>
  <c r="R38" i="1"/>
  <c r="Q39" i="1"/>
  <c r="P39" i="1"/>
  <c r="O41" i="1" l="1"/>
  <c r="T41" i="1"/>
  <c r="S41" i="1"/>
  <c r="R41" i="1"/>
  <c r="N42" i="1"/>
  <c r="P41" i="1"/>
  <c r="Q41" i="1"/>
  <c r="M41" i="1"/>
  <c r="R39" i="1"/>
  <c r="P40" i="1"/>
  <c r="Q40" i="1"/>
  <c r="O42" i="1" l="1"/>
  <c r="M42" i="1"/>
  <c r="N43" i="1"/>
  <c r="T42" i="1"/>
  <c r="Q42" i="1"/>
  <c r="S42" i="1"/>
  <c r="P42" i="1"/>
  <c r="R42" i="1"/>
  <c r="R40" i="1"/>
  <c r="O43" i="1" l="1"/>
  <c r="R43" i="1"/>
  <c r="S43" i="1"/>
  <c r="T43" i="1"/>
  <c r="P43" i="1"/>
  <c r="N44" i="1"/>
  <c r="Q43" i="1"/>
  <c r="M43" i="1"/>
  <c r="O44" i="1" l="1"/>
  <c r="M44" i="1"/>
  <c r="T44" i="1"/>
  <c r="R44" i="1"/>
  <c r="S44" i="1"/>
  <c r="N45" i="1"/>
  <c r="Q44" i="1"/>
  <c r="P44" i="1"/>
  <c r="O45" i="1" l="1"/>
  <c r="T45" i="1"/>
  <c r="M45" i="1"/>
  <c r="Q45" i="1"/>
  <c r="S45" i="1"/>
  <c r="R45" i="1"/>
  <c r="N46" i="1"/>
  <c r="P45" i="1"/>
  <c r="O46" i="1" l="1"/>
  <c r="T46" i="1"/>
  <c r="Q46" i="1"/>
  <c r="S46" i="1"/>
  <c r="M46" i="1"/>
  <c r="R46" i="1"/>
  <c r="N47" i="1"/>
  <c r="P46" i="1"/>
  <c r="O47" i="1" l="1"/>
  <c r="T47" i="1"/>
  <c r="N48" i="1"/>
  <c r="R47" i="1"/>
  <c r="S47" i="1"/>
  <c r="P47" i="1"/>
  <c r="Q47" i="1"/>
  <c r="M47" i="1"/>
  <c r="O48" i="1" l="1"/>
  <c r="T48" i="1"/>
  <c r="Q48" i="1"/>
  <c r="S48" i="1"/>
  <c r="M48" i="1"/>
  <c r="N49" i="1"/>
  <c r="R48" i="1"/>
  <c r="P48" i="1"/>
  <c r="O49" i="1" l="1"/>
  <c r="T49" i="1"/>
  <c r="Q49" i="1"/>
  <c r="S49" i="1"/>
  <c r="M49" i="1"/>
  <c r="P49" i="1"/>
  <c r="R49" i="1"/>
  <c r="N50" i="1"/>
  <c r="O50" i="1" l="1"/>
  <c r="T50" i="1"/>
  <c r="Q50" i="1"/>
  <c r="S50" i="1"/>
  <c r="R50" i="1"/>
  <c r="M50" i="1"/>
  <c r="P50" i="1"/>
  <c r="N51" i="1"/>
  <c r="O51" i="1" l="1"/>
  <c r="T51" i="1"/>
  <c r="M51" i="1"/>
  <c r="S51" i="1"/>
  <c r="R51" i="1"/>
  <c r="N52" i="1"/>
  <c r="P51" i="1"/>
  <c r="Q51" i="1"/>
  <c r="O52" i="1" l="1"/>
  <c r="T52" i="1"/>
  <c r="Q52" i="1"/>
  <c r="N53" i="1"/>
  <c r="S52" i="1"/>
  <c r="M52" i="1"/>
  <c r="P52" i="1"/>
  <c r="R52" i="1"/>
  <c r="O53" i="1" l="1"/>
  <c r="T53" i="1"/>
  <c r="M53" i="1"/>
  <c r="S53" i="1"/>
  <c r="R53" i="1"/>
  <c r="Q53" i="1"/>
  <c r="N54" i="1"/>
  <c r="P53" i="1"/>
  <c r="O54" i="1" l="1"/>
  <c r="T54" i="1"/>
  <c r="M54" i="1"/>
  <c r="S54" i="1"/>
  <c r="R54" i="1"/>
  <c r="N55" i="1"/>
  <c r="P54" i="1"/>
  <c r="Q54" i="1"/>
  <c r="O55" i="1" l="1"/>
  <c r="T55" i="1"/>
  <c r="Q55" i="1"/>
  <c r="S55" i="1"/>
  <c r="P55" i="1"/>
  <c r="R55" i="1"/>
  <c r="M55" i="1"/>
  <c r="N56" i="1"/>
  <c r="O56" i="1" l="1"/>
  <c r="T56" i="1"/>
  <c r="Q56" i="1"/>
  <c r="S56" i="1"/>
  <c r="M56" i="1"/>
  <c r="N57" i="1"/>
  <c r="R56" i="1"/>
  <c r="P56" i="1"/>
  <c r="O57" i="1" l="1"/>
  <c r="T57" i="1"/>
  <c r="Q57" i="1"/>
  <c r="R57" i="1"/>
  <c r="N58" i="1"/>
  <c r="M57" i="1"/>
  <c r="S57" i="1"/>
  <c r="P57" i="1"/>
  <c r="O58" i="1" l="1"/>
  <c r="T58" i="1"/>
  <c r="R58" i="1"/>
  <c r="Q58" i="1"/>
  <c r="S58" i="1"/>
  <c r="N59" i="1"/>
  <c r="P58" i="1"/>
  <c r="M58" i="1"/>
  <c r="O59" i="1" l="1"/>
  <c r="T59" i="1"/>
  <c r="Q59" i="1"/>
  <c r="S59" i="1"/>
  <c r="R59" i="1"/>
  <c r="N60" i="1"/>
  <c r="M59" i="1"/>
  <c r="P59" i="1"/>
  <c r="O60" i="1" l="1"/>
  <c r="T60" i="1"/>
  <c r="Q60" i="1"/>
  <c r="S60" i="1"/>
  <c r="M60" i="1"/>
  <c r="N61" i="1"/>
  <c r="R60" i="1"/>
  <c r="P60" i="1"/>
  <c r="O61" i="1" l="1"/>
  <c r="T61" i="1"/>
  <c r="R61" i="1"/>
  <c r="Q61" i="1"/>
  <c r="N62" i="1"/>
  <c r="M61" i="1"/>
  <c r="S61" i="1"/>
  <c r="P61" i="1"/>
  <c r="O62" i="1" l="1"/>
  <c r="S62" i="1"/>
  <c r="R62" i="1"/>
  <c r="N63" i="1"/>
  <c r="P62" i="1"/>
  <c r="Q62" i="1"/>
  <c r="T62" i="1"/>
  <c r="M62" i="1"/>
  <c r="O63" i="1" l="1"/>
  <c r="T63" i="1"/>
  <c r="S63" i="1"/>
  <c r="P63" i="1"/>
  <c r="N64" i="1"/>
  <c r="R63" i="1"/>
  <c r="M63" i="1"/>
  <c r="Q63" i="1"/>
  <c r="O64" i="1" l="1"/>
  <c r="T64" i="1"/>
  <c r="R64" i="1"/>
  <c r="S64" i="1"/>
  <c r="N65" i="1"/>
  <c r="Q64" i="1"/>
  <c r="M64" i="1"/>
  <c r="P64" i="1"/>
  <c r="O65" i="1" l="1"/>
  <c r="N66" i="1"/>
  <c r="P65" i="1"/>
  <c r="Q65" i="1"/>
  <c r="T65" i="1"/>
  <c r="M65" i="1"/>
  <c r="S65" i="1"/>
  <c r="R65" i="1"/>
  <c r="O66" i="1" l="1"/>
  <c r="T66" i="1"/>
  <c r="M66" i="1"/>
  <c r="P66" i="1"/>
  <c r="Q66" i="1"/>
  <c r="S66" i="1"/>
  <c r="N67" i="1"/>
  <c r="R66" i="1"/>
  <c r="O67" i="1" l="1"/>
  <c r="T67" i="1"/>
  <c r="M67" i="1"/>
  <c r="S67" i="1"/>
  <c r="Q67" i="1"/>
  <c r="R67" i="1"/>
  <c r="P67" i="1"/>
  <c r="N68" i="1"/>
  <c r="O68" i="1" l="1"/>
  <c r="T68" i="1"/>
  <c r="Q68" i="1"/>
  <c r="S68" i="1"/>
  <c r="R68" i="1"/>
  <c r="N69" i="1"/>
  <c r="P68" i="1"/>
  <c r="M68" i="1"/>
  <c r="O69" i="1" l="1"/>
  <c r="T69" i="1"/>
  <c r="M69" i="1"/>
  <c r="S69" i="1"/>
  <c r="P69" i="1"/>
  <c r="Q69" i="1"/>
  <c r="N70" i="1"/>
  <c r="R69" i="1"/>
  <c r="O70" i="1" l="1"/>
  <c r="T70" i="1"/>
  <c r="R70" i="1"/>
  <c r="S70" i="1"/>
  <c r="Q70" i="1"/>
  <c r="P70" i="1"/>
  <c r="N71" i="1"/>
  <c r="M70" i="1"/>
  <c r="O71" i="1" l="1"/>
  <c r="T71" i="1"/>
  <c r="M71" i="1"/>
  <c r="Q71" i="1"/>
  <c r="S71" i="1"/>
  <c r="P71" i="1"/>
  <c r="N72" i="1"/>
  <c r="R71" i="1"/>
  <c r="O72" i="1" l="1"/>
  <c r="T72" i="1"/>
  <c r="M72" i="1"/>
  <c r="S72" i="1"/>
  <c r="Q72" i="1"/>
  <c r="N73" i="1"/>
  <c r="R72" i="1"/>
  <c r="P72" i="1"/>
  <c r="O73" i="1" l="1"/>
  <c r="T73" i="1"/>
  <c r="M73" i="1"/>
  <c r="Q73" i="1"/>
  <c r="S73" i="1"/>
  <c r="R73" i="1"/>
  <c r="P73" i="1"/>
  <c r="N74" i="1"/>
  <c r="O74" i="1" l="1"/>
  <c r="T74" i="1"/>
  <c r="M74" i="1"/>
  <c r="Q74" i="1"/>
  <c r="S74" i="1"/>
  <c r="R74" i="1"/>
  <c r="N75" i="1"/>
  <c r="P74" i="1"/>
  <c r="O75" i="1" l="1"/>
  <c r="T75" i="1"/>
  <c r="Q75" i="1"/>
  <c r="P75" i="1"/>
  <c r="S75" i="1"/>
  <c r="N76" i="1"/>
  <c r="R75" i="1"/>
  <c r="M75" i="1"/>
  <c r="O76" i="1" l="1"/>
  <c r="T76" i="1"/>
  <c r="Q76" i="1"/>
  <c r="S76" i="1"/>
  <c r="M76" i="1"/>
  <c r="P76" i="1"/>
  <c r="N77" i="1"/>
  <c r="R76" i="1"/>
  <c r="O77" i="1" l="1"/>
  <c r="T77" i="1"/>
  <c r="M77" i="1"/>
  <c r="S77" i="1"/>
  <c r="R77" i="1"/>
  <c r="Q77" i="1"/>
  <c r="N78" i="1"/>
  <c r="P77" i="1"/>
  <c r="O78" i="1" l="1"/>
  <c r="T78" i="1"/>
  <c r="Q78" i="1"/>
  <c r="N79" i="1"/>
  <c r="P78" i="1"/>
  <c r="M78" i="1"/>
  <c r="S78" i="1"/>
  <c r="R78" i="1"/>
  <c r="O79" i="1" l="1"/>
  <c r="T79" i="1"/>
  <c r="S79" i="1"/>
  <c r="P79" i="1"/>
  <c r="N80" i="1"/>
  <c r="R79" i="1"/>
  <c r="M79" i="1"/>
  <c r="Q79" i="1"/>
  <c r="O80" i="1" l="1"/>
  <c r="T80" i="1"/>
  <c r="Q80" i="1"/>
  <c r="N81" i="1"/>
  <c r="R80" i="1"/>
  <c r="M80" i="1"/>
  <c r="P80" i="1"/>
  <c r="S80" i="1"/>
  <c r="O81" i="1" l="1"/>
  <c r="T81" i="1"/>
  <c r="M81" i="1"/>
  <c r="N82" i="1"/>
  <c r="P81" i="1"/>
  <c r="S81" i="1"/>
  <c r="R81" i="1"/>
  <c r="Q81" i="1"/>
  <c r="O82" i="1" l="1"/>
  <c r="T82" i="1"/>
  <c r="Q82" i="1"/>
  <c r="S82" i="1"/>
  <c r="R82" i="1"/>
  <c r="N83" i="1"/>
  <c r="P82" i="1"/>
  <c r="M82" i="1"/>
  <c r="O83" i="1" l="1"/>
  <c r="T83" i="1"/>
  <c r="Q83" i="1"/>
  <c r="S83" i="1"/>
  <c r="P83" i="1"/>
  <c r="M83" i="1"/>
  <c r="N84" i="1"/>
  <c r="R83" i="1"/>
  <c r="O84" i="1" l="1"/>
  <c r="T84" i="1"/>
  <c r="M84" i="1"/>
  <c r="P84" i="1"/>
  <c r="N85" i="1"/>
  <c r="S84" i="1"/>
  <c r="R84" i="1"/>
  <c r="Q84" i="1"/>
  <c r="O85" i="1" l="1"/>
  <c r="M85" i="1"/>
  <c r="N86" i="1"/>
  <c r="R85" i="1"/>
  <c r="Q85" i="1"/>
  <c r="T85" i="1"/>
  <c r="S85" i="1"/>
  <c r="P85" i="1"/>
  <c r="O86" i="1" l="1"/>
  <c r="R86" i="1"/>
  <c r="S86" i="1"/>
  <c r="N87" i="1"/>
  <c r="P86" i="1"/>
  <c r="M86" i="1"/>
  <c r="T86" i="1"/>
  <c r="Q86" i="1"/>
  <c r="O87" i="1" l="1"/>
  <c r="S87" i="1"/>
  <c r="N88" i="1"/>
  <c r="P87" i="1"/>
  <c r="Q87" i="1"/>
  <c r="T87" i="1"/>
  <c r="M87" i="1"/>
  <c r="R87" i="1"/>
  <c r="O88" i="1" l="1"/>
  <c r="Q88" i="1"/>
  <c r="M88" i="1"/>
  <c r="N89" i="1"/>
  <c r="R88" i="1"/>
  <c r="P88" i="1"/>
  <c r="T88" i="1"/>
  <c r="S88" i="1"/>
  <c r="O89" i="1" l="1"/>
  <c r="S89" i="1"/>
  <c r="N90" i="1"/>
  <c r="R89" i="1"/>
  <c r="Q89" i="1"/>
  <c r="T89" i="1"/>
  <c r="M89" i="1"/>
  <c r="P89" i="1"/>
  <c r="O90" i="1" l="1"/>
  <c r="T90" i="1"/>
  <c r="P90" i="1"/>
  <c r="S90" i="1"/>
  <c r="Q90" i="1"/>
  <c r="R90" i="1"/>
  <c r="N91" i="1"/>
  <c r="M90" i="1"/>
  <c r="O91" i="1" l="1"/>
  <c r="T91" i="1"/>
  <c r="Q91" i="1"/>
  <c r="S91" i="1"/>
  <c r="R91" i="1"/>
  <c r="N92" i="1"/>
  <c r="P91" i="1"/>
  <c r="M91" i="1"/>
  <c r="O92" i="1" l="1"/>
  <c r="T92" i="1"/>
  <c r="Q92" i="1"/>
  <c r="S92" i="1"/>
  <c r="N93" i="1"/>
  <c r="P92" i="1"/>
  <c r="M92" i="1"/>
  <c r="R92" i="1"/>
  <c r="O93" i="1" l="1"/>
  <c r="T93" i="1"/>
  <c r="P93" i="1"/>
  <c r="S93" i="1"/>
  <c r="Q93" i="1"/>
  <c r="N94" i="1"/>
  <c r="R93" i="1"/>
  <c r="M93" i="1"/>
  <c r="O94" i="1" l="1"/>
  <c r="T94" i="1"/>
  <c r="M94" i="1"/>
  <c r="Q94" i="1"/>
  <c r="S94" i="1"/>
  <c r="P94" i="1"/>
  <c r="N95" i="1"/>
  <c r="R94" i="1"/>
  <c r="O95" i="1" l="1"/>
  <c r="T95" i="1"/>
  <c r="Q95" i="1"/>
  <c r="S95" i="1"/>
  <c r="P95" i="1"/>
  <c r="M95" i="1"/>
  <c r="N96" i="1"/>
  <c r="R95" i="1"/>
  <c r="O96" i="1" l="1"/>
  <c r="T96" i="1"/>
  <c r="Q96" i="1"/>
  <c r="S96" i="1"/>
  <c r="P96" i="1"/>
  <c r="R96" i="1"/>
  <c r="M96" i="1"/>
  <c r="N97" i="1"/>
  <c r="O97" i="1" l="1"/>
  <c r="N98" i="1"/>
  <c r="R97" i="1"/>
  <c r="Q97" i="1"/>
  <c r="T97" i="1"/>
  <c r="M97" i="1"/>
  <c r="S97" i="1"/>
  <c r="P97" i="1"/>
  <c r="O98" i="1" l="1"/>
  <c r="T98" i="1"/>
  <c r="M98" i="1"/>
  <c r="S98" i="1"/>
  <c r="P98" i="1"/>
  <c r="N99" i="1"/>
  <c r="R98" i="1"/>
  <c r="Q98" i="1"/>
  <c r="O99" i="1" l="1"/>
  <c r="T99" i="1"/>
  <c r="R99" i="1"/>
  <c r="P99" i="1"/>
  <c r="S99" i="1"/>
  <c r="M99" i="1"/>
  <c r="N100" i="1"/>
  <c r="Q99" i="1"/>
  <c r="O100" i="1" l="1"/>
  <c r="T100" i="1"/>
  <c r="P100" i="1"/>
  <c r="R100" i="1"/>
  <c r="S100" i="1"/>
  <c r="Q100" i="1"/>
  <c r="N101" i="1"/>
  <c r="M100" i="1"/>
  <c r="O101" i="1" l="1"/>
  <c r="T101" i="1"/>
  <c r="P101" i="1"/>
  <c r="Q101" i="1"/>
  <c r="S101" i="1"/>
  <c r="M101" i="1"/>
  <c r="N102" i="1"/>
  <c r="R101" i="1"/>
  <c r="O102" i="1" l="1"/>
  <c r="T102" i="1"/>
  <c r="P102" i="1"/>
  <c r="Q102" i="1"/>
  <c r="R102" i="1"/>
  <c r="S102" i="1"/>
  <c r="M102" i="1"/>
  <c r="N103" i="1"/>
  <c r="O103" i="1" l="1"/>
  <c r="T103" i="1"/>
  <c r="M103" i="1"/>
  <c r="S103" i="1"/>
  <c r="P103" i="1"/>
  <c r="N104" i="1"/>
  <c r="R103" i="1"/>
  <c r="Q103" i="1"/>
  <c r="O104" i="1" l="1"/>
  <c r="T104" i="1"/>
  <c r="Q104" i="1"/>
  <c r="M104" i="1"/>
  <c r="P104" i="1"/>
  <c r="S104" i="1"/>
  <c r="N105" i="1"/>
  <c r="R104" i="1"/>
  <c r="O105" i="1" l="1"/>
  <c r="T105" i="1"/>
  <c r="Q105" i="1"/>
  <c r="S105" i="1"/>
  <c r="P105" i="1"/>
  <c r="R105" i="1"/>
  <c r="M105" i="1"/>
  <c r="N106" i="1"/>
  <c r="O106" i="1" l="1"/>
  <c r="T106" i="1"/>
  <c r="P106" i="1"/>
  <c r="S106" i="1"/>
  <c r="M106" i="1"/>
  <c r="N107" i="1"/>
  <c r="R106" i="1"/>
  <c r="Q106" i="1"/>
  <c r="O107" i="1" l="1"/>
  <c r="T107" i="1"/>
  <c r="Q107" i="1"/>
  <c r="R107" i="1"/>
  <c r="P107" i="1"/>
  <c r="M107" i="1"/>
  <c r="S107" i="1"/>
  <c r="N108" i="1"/>
  <c r="O108" i="1" l="1"/>
  <c r="T108" i="1"/>
  <c r="Q108" i="1"/>
  <c r="S108" i="1"/>
  <c r="M108" i="1"/>
  <c r="P108" i="1"/>
  <c r="N109" i="1"/>
  <c r="R108" i="1"/>
  <c r="O109" i="1" l="1"/>
  <c r="T109" i="1"/>
  <c r="Q109" i="1"/>
  <c r="R109" i="1"/>
  <c r="N110" i="1"/>
  <c r="S109" i="1"/>
  <c r="P109" i="1"/>
  <c r="M109" i="1"/>
  <c r="O110" i="1" l="1"/>
  <c r="T110" i="1"/>
  <c r="M110" i="1"/>
  <c r="Q110" i="1"/>
  <c r="S110" i="1"/>
  <c r="P110" i="1"/>
  <c r="N111" i="1"/>
  <c r="R110" i="1"/>
  <c r="O111" i="1" l="1"/>
  <c r="T111" i="1"/>
  <c r="Q111" i="1"/>
  <c r="S111" i="1"/>
  <c r="P111" i="1"/>
  <c r="M111" i="1"/>
  <c r="N112" i="1"/>
  <c r="R111" i="1"/>
  <c r="O112" i="1" l="1"/>
  <c r="T112" i="1"/>
  <c r="Q112" i="1"/>
  <c r="M112" i="1"/>
  <c r="P112" i="1"/>
  <c r="S112" i="1"/>
  <c r="R112" i="1"/>
  <c r="N113" i="1"/>
  <c r="O113" i="1" l="1"/>
  <c r="T113" i="1"/>
  <c r="M113" i="1"/>
  <c r="S113" i="1"/>
  <c r="P113" i="1"/>
  <c r="N114" i="1"/>
  <c r="R113" i="1"/>
  <c r="Q113" i="1"/>
  <c r="O114" i="1" l="1"/>
  <c r="T114" i="1"/>
  <c r="N115" i="1"/>
  <c r="R114" i="1"/>
  <c r="Q114" i="1"/>
  <c r="M114" i="1"/>
  <c r="S114" i="1"/>
  <c r="P114" i="1"/>
  <c r="O115" i="1" l="1"/>
  <c r="S115" i="1"/>
  <c r="R115" i="1"/>
  <c r="N116" i="1"/>
  <c r="P115" i="1"/>
  <c r="M115" i="1"/>
  <c r="T115" i="1"/>
  <c r="Q115" i="1"/>
  <c r="O116" i="1" l="1"/>
  <c r="N117" i="1"/>
  <c r="R116" i="1"/>
  <c r="Q116" i="1"/>
  <c r="T116" i="1"/>
  <c r="M116" i="1"/>
  <c r="S116" i="1"/>
  <c r="P116" i="1"/>
  <c r="O117" i="1" l="1"/>
  <c r="T117" i="1"/>
  <c r="R117" i="1"/>
  <c r="P117" i="1"/>
  <c r="N118" i="1"/>
  <c r="Q117" i="1"/>
  <c r="S117" i="1"/>
  <c r="M117" i="1"/>
  <c r="O118" i="1" l="1"/>
  <c r="T118" i="1"/>
  <c r="M118" i="1"/>
  <c r="Q118" i="1"/>
  <c r="S118" i="1"/>
  <c r="R118" i="1"/>
  <c r="N119" i="1"/>
  <c r="P118" i="1"/>
  <c r="O119" i="1" l="1"/>
  <c r="T119" i="1"/>
  <c r="M119" i="1"/>
  <c r="Q119" i="1"/>
  <c r="S119" i="1"/>
  <c r="R119" i="1"/>
  <c r="N120" i="1"/>
  <c r="P119" i="1"/>
  <c r="O120" i="1" l="1"/>
  <c r="T120" i="1"/>
  <c r="Q120" i="1"/>
  <c r="S120" i="1"/>
  <c r="M120" i="1"/>
  <c r="N121" i="1"/>
  <c r="R120" i="1"/>
  <c r="P120" i="1"/>
  <c r="O121" i="1" l="1"/>
  <c r="T121" i="1"/>
  <c r="R121" i="1"/>
  <c r="P121" i="1"/>
  <c r="S121" i="1"/>
  <c r="N122" i="1"/>
  <c r="M121" i="1"/>
  <c r="Q121" i="1"/>
  <c r="O122" i="1" l="1"/>
  <c r="R122" i="1"/>
  <c r="S122" i="1"/>
  <c r="N123" i="1"/>
  <c r="P122" i="1"/>
  <c r="Q122" i="1"/>
  <c r="T122" i="1"/>
  <c r="M122" i="1"/>
  <c r="O123" i="1" l="1"/>
  <c r="P123" i="1"/>
  <c r="S123" i="1"/>
  <c r="N124" i="1"/>
  <c r="R123" i="1"/>
  <c r="M123" i="1"/>
  <c r="T123" i="1"/>
  <c r="Q123" i="1"/>
  <c r="O124" i="1" l="1"/>
  <c r="T124" i="1"/>
  <c r="Q124" i="1"/>
  <c r="S124" i="1"/>
  <c r="M124" i="1"/>
  <c r="N125" i="1"/>
  <c r="R124" i="1"/>
  <c r="P124" i="1"/>
  <c r="O125" i="1" l="1"/>
  <c r="M125" i="1"/>
  <c r="S125" i="1"/>
  <c r="R125" i="1"/>
  <c r="N126" i="1"/>
  <c r="P125" i="1"/>
  <c r="Q125" i="1"/>
  <c r="T125" i="1"/>
  <c r="O126" i="1" l="1"/>
  <c r="T126" i="1"/>
  <c r="M126" i="1"/>
  <c r="Q126" i="1"/>
  <c r="S126" i="1"/>
  <c r="R126" i="1"/>
  <c r="N127" i="1"/>
  <c r="P126" i="1"/>
  <c r="O127" i="1" l="1"/>
  <c r="T127" i="1"/>
  <c r="Q127" i="1"/>
  <c r="S127" i="1"/>
  <c r="R127" i="1"/>
  <c r="N128" i="1"/>
  <c r="P127" i="1"/>
  <c r="M127" i="1"/>
  <c r="O128" i="1" l="1"/>
  <c r="T128" i="1"/>
  <c r="M128" i="1"/>
  <c r="P128" i="1"/>
  <c r="S128" i="1"/>
  <c r="Q128" i="1"/>
  <c r="N129" i="1"/>
  <c r="R128" i="1"/>
  <c r="O129" i="1" l="1"/>
  <c r="T129" i="1"/>
  <c r="Q129" i="1"/>
  <c r="S129" i="1"/>
  <c r="R129" i="1"/>
  <c r="M129" i="1"/>
  <c r="N130" i="1"/>
  <c r="P129" i="1"/>
  <c r="O130" i="1" l="1"/>
  <c r="T130" i="1"/>
  <c r="M130" i="1"/>
  <c r="R130" i="1"/>
  <c r="S130" i="1"/>
  <c r="P130" i="1"/>
  <c r="Q130" i="1"/>
  <c r="N131" i="1"/>
  <c r="O131" i="1" l="1"/>
  <c r="T131" i="1"/>
  <c r="Q131" i="1"/>
  <c r="M131" i="1"/>
  <c r="S131" i="1"/>
  <c r="R131" i="1"/>
  <c r="N132" i="1"/>
  <c r="P131" i="1"/>
  <c r="O132" i="1" l="1"/>
  <c r="T132" i="1"/>
  <c r="Q132" i="1"/>
  <c r="N133" i="1"/>
  <c r="P132" i="1"/>
  <c r="M132" i="1"/>
  <c r="S132" i="1"/>
  <c r="R132" i="1"/>
  <c r="O133" i="1" l="1"/>
  <c r="T133" i="1"/>
  <c r="M133" i="1"/>
  <c r="R133" i="1"/>
  <c r="S133" i="1"/>
  <c r="Q133" i="1"/>
  <c r="N134" i="1"/>
  <c r="P133" i="1"/>
  <c r="O134" i="1" l="1"/>
  <c r="T134" i="1"/>
  <c r="M134" i="1"/>
  <c r="Q134" i="1"/>
  <c r="S134" i="1"/>
  <c r="R134" i="1"/>
  <c r="N135" i="1"/>
  <c r="P134" i="1"/>
  <c r="O135" i="1" l="1"/>
  <c r="T135" i="1"/>
  <c r="M135" i="1"/>
  <c r="S135" i="1"/>
  <c r="R135" i="1"/>
  <c r="Q135" i="1"/>
  <c r="N136" i="1"/>
  <c r="P135" i="1"/>
  <c r="O136" i="1" l="1"/>
  <c r="T136" i="1"/>
  <c r="M136" i="1"/>
  <c r="Q136" i="1"/>
  <c r="S136" i="1"/>
  <c r="P136" i="1"/>
  <c r="N137" i="1"/>
  <c r="R136" i="1"/>
  <c r="O137" i="1" l="1"/>
  <c r="T137" i="1"/>
  <c r="M137" i="1"/>
  <c r="Q137" i="1"/>
  <c r="S137" i="1"/>
  <c r="R137" i="1"/>
  <c r="P137" i="1"/>
  <c r="N138" i="1"/>
  <c r="O138" i="1" l="1"/>
  <c r="T138" i="1"/>
  <c r="M138" i="1"/>
  <c r="N139" i="1"/>
  <c r="P138" i="1"/>
  <c r="R138" i="1"/>
  <c r="Q138" i="1"/>
  <c r="S138" i="1"/>
  <c r="O139" i="1" l="1"/>
  <c r="R139" i="1"/>
  <c r="S139" i="1"/>
  <c r="N140" i="1"/>
  <c r="P139" i="1"/>
  <c r="M139" i="1"/>
  <c r="T139" i="1"/>
  <c r="Q139" i="1"/>
  <c r="O140" i="1" l="1"/>
  <c r="Q140" i="1"/>
  <c r="S140" i="1"/>
  <c r="N141" i="1"/>
  <c r="R140" i="1"/>
  <c r="P140" i="1"/>
  <c r="T140" i="1"/>
  <c r="M140" i="1"/>
  <c r="O141" i="1" l="1"/>
  <c r="T141" i="1"/>
  <c r="Q141" i="1"/>
  <c r="R141" i="1"/>
  <c r="N142" i="1"/>
  <c r="P141" i="1"/>
  <c r="S141" i="1"/>
  <c r="M141" i="1"/>
  <c r="O142" i="1" l="1"/>
  <c r="T142" i="1"/>
  <c r="M142" i="1"/>
  <c r="S142" i="1"/>
  <c r="P142" i="1"/>
  <c r="N143" i="1"/>
  <c r="R142" i="1"/>
  <c r="Q142" i="1"/>
  <c r="O143" i="1" l="1"/>
  <c r="T143" i="1"/>
  <c r="Q143" i="1"/>
  <c r="P143" i="1"/>
  <c r="S143" i="1"/>
  <c r="M143" i="1"/>
  <c r="N144" i="1"/>
  <c r="R143" i="1"/>
  <c r="O144" i="1" l="1"/>
  <c r="T144" i="1"/>
  <c r="P144" i="1"/>
  <c r="S144" i="1"/>
  <c r="Q144" i="1"/>
  <c r="N145" i="1"/>
  <c r="R144" i="1"/>
  <c r="M144" i="1"/>
  <c r="O145" i="1" l="1"/>
  <c r="T145" i="1"/>
  <c r="P145" i="1"/>
  <c r="S145" i="1"/>
  <c r="Q145" i="1"/>
  <c r="N146" i="1"/>
  <c r="R145" i="1"/>
  <c r="M145" i="1"/>
  <c r="O146" i="1" l="1"/>
  <c r="T146" i="1"/>
  <c r="P146" i="1"/>
  <c r="S146" i="1"/>
  <c r="Q146" i="1"/>
  <c r="N147" i="1"/>
  <c r="R146" i="1"/>
  <c r="M146" i="1"/>
  <c r="O147" i="1" l="1"/>
  <c r="T147" i="1"/>
  <c r="Q147" i="1"/>
  <c r="S147" i="1"/>
  <c r="R147" i="1"/>
  <c r="N148" i="1"/>
  <c r="P147" i="1"/>
  <c r="M147" i="1"/>
  <c r="O148" i="1" l="1"/>
  <c r="T148" i="1"/>
  <c r="Q148" i="1"/>
  <c r="S148" i="1"/>
  <c r="R148" i="1"/>
  <c r="N149" i="1"/>
  <c r="P148" i="1"/>
  <c r="M148" i="1"/>
  <c r="O149" i="1" l="1"/>
  <c r="T149" i="1"/>
  <c r="Q149" i="1"/>
  <c r="R149" i="1"/>
  <c r="S149" i="1"/>
  <c r="P149" i="1"/>
  <c r="M149" i="1"/>
  <c r="N150" i="1"/>
  <c r="O150" i="1" l="1"/>
  <c r="T150" i="1"/>
  <c r="P150" i="1"/>
  <c r="M150" i="1"/>
  <c r="S150" i="1"/>
  <c r="Q150" i="1"/>
  <c r="N151" i="1"/>
  <c r="R150" i="1"/>
  <c r="O151" i="1" l="1"/>
  <c r="T151" i="1"/>
  <c r="Q151" i="1"/>
  <c r="M151" i="1"/>
  <c r="S151" i="1"/>
  <c r="R151" i="1"/>
  <c r="N152" i="1"/>
  <c r="P151" i="1"/>
  <c r="O152" i="1" l="1"/>
  <c r="T152" i="1"/>
  <c r="M152" i="1"/>
  <c r="P152" i="1"/>
  <c r="S152" i="1"/>
  <c r="Q152" i="1"/>
  <c r="N153" i="1"/>
  <c r="R152" i="1"/>
  <c r="O153" i="1" l="1"/>
  <c r="T153" i="1"/>
  <c r="P153" i="1"/>
  <c r="N154" i="1"/>
  <c r="R153" i="1"/>
  <c r="M153" i="1"/>
  <c r="S153" i="1"/>
  <c r="Q153" i="1"/>
  <c r="O154" i="1" l="1"/>
  <c r="T154" i="1"/>
  <c r="M154" i="1"/>
  <c r="Q154" i="1"/>
  <c r="S154" i="1"/>
  <c r="R154" i="1"/>
  <c r="N155" i="1"/>
  <c r="P154" i="1"/>
  <c r="O155" i="1" l="1"/>
  <c r="T155" i="1"/>
  <c r="R155" i="1"/>
  <c r="S155" i="1"/>
  <c r="Q155" i="1"/>
  <c r="P155" i="1"/>
  <c r="M155" i="1"/>
  <c r="N156" i="1"/>
  <c r="O156" i="1" l="1"/>
  <c r="T156" i="1"/>
  <c r="Q156" i="1"/>
  <c r="S156" i="1"/>
  <c r="R156" i="1"/>
  <c r="M156" i="1"/>
  <c r="P156" i="1"/>
  <c r="N157" i="1"/>
  <c r="O157" i="1" l="1"/>
  <c r="T157" i="1"/>
  <c r="P157" i="1"/>
  <c r="Q157" i="1"/>
  <c r="S157" i="1"/>
  <c r="M157" i="1"/>
  <c r="N158" i="1"/>
  <c r="R157" i="1"/>
  <c r="O158" i="1" l="1"/>
  <c r="T158" i="1"/>
  <c r="Q158" i="1"/>
  <c r="N159" i="1"/>
  <c r="P158" i="1"/>
  <c r="S158" i="1"/>
  <c r="R158" i="1"/>
  <c r="M158" i="1"/>
  <c r="O159" i="1" l="1"/>
  <c r="T159" i="1"/>
  <c r="P159" i="1"/>
  <c r="S159" i="1"/>
  <c r="Q159" i="1"/>
  <c r="N160" i="1"/>
  <c r="R159" i="1"/>
  <c r="M159" i="1"/>
  <c r="O160" i="1" l="1"/>
  <c r="T160" i="1"/>
  <c r="Q160" i="1"/>
  <c r="S160" i="1"/>
  <c r="P160" i="1"/>
  <c r="M160" i="1"/>
  <c r="N161" i="1"/>
  <c r="R160" i="1"/>
  <c r="O161" i="1" l="1"/>
  <c r="T161" i="1"/>
  <c r="M161" i="1"/>
  <c r="S161" i="1"/>
  <c r="Q161" i="1"/>
  <c r="N162" i="1"/>
  <c r="P161" i="1"/>
  <c r="R161" i="1"/>
  <c r="O162" i="1" l="1"/>
  <c r="T162" i="1"/>
  <c r="M162" i="1"/>
  <c r="S162" i="1"/>
  <c r="P162" i="1"/>
  <c r="N163" i="1"/>
  <c r="R162" i="1"/>
  <c r="Q162" i="1"/>
  <c r="O163" i="1" l="1"/>
  <c r="T163" i="1"/>
  <c r="Q163" i="1"/>
  <c r="S163" i="1"/>
  <c r="R163" i="1"/>
  <c r="P163" i="1"/>
  <c r="N164" i="1"/>
  <c r="M163" i="1"/>
  <c r="O164" i="1" l="1"/>
  <c r="N165" i="1"/>
  <c r="R164" i="1"/>
  <c r="Q164" i="1"/>
  <c r="T164" i="1"/>
  <c r="M164" i="1"/>
  <c r="S164" i="1"/>
  <c r="P164" i="1"/>
  <c r="O165" i="1" l="1"/>
  <c r="T165" i="1"/>
  <c r="P165" i="1"/>
  <c r="S165" i="1"/>
  <c r="Q165" i="1"/>
  <c r="N166" i="1"/>
  <c r="R165" i="1"/>
  <c r="M165" i="1"/>
  <c r="O166" i="1" l="1"/>
  <c r="T166" i="1"/>
  <c r="M166" i="1"/>
  <c r="Q166" i="1"/>
  <c r="S166" i="1"/>
  <c r="P166" i="1"/>
  <c r="N167" i="1"/>
  <c r="R166" i="1"/>
  <c r="O167" i="1" l="1"/>
  <c r="T167" i="1"/>
  <c r="P167" i="1"/>
  <c r="S167" i="1"/>
  <c r="Q167" i="1"/>
  <c r="M167" i="1"/>
  <c r="N168" i="1"/>
  <c r="R167" i="1"/>
  <c r="O168" i="1" l="1"/>
  <c r="T168" i="1"/>
  <c r="M168" i="1"/>
  <c r="S168" i="1"/>
  <c r="Q168" i="1"/>
  <c r="N169" i="1"/>
  <c r="R168" i="1"/>
  <c r="P168" i="1"/>
  <c r="O169" i="1" l="1"/>
  <c r="T169" i="1"/>
  <c r="M169" i="1"/>
  <c r="S169" i="1"/>
  <c r="Q169" i="1"/>
  <c r="P169" i="1"/>
  <c r="N170" i="1"/>
  <c r="R169" i="1"/>
  <c r="O170" i="1" l="1"/>
  <c r="T170" i="1"/>
  <c r="Q170" i="1"/>
  <c r="S170" i="1"/>
  <c r="R170" i="1"/>
  <c r="P170" i="1"/>
  <c r="M170" i="1"/>
  <c r="N171" i="1"/>
  <c r="O171" i="1" l="1"/>
  <c r="T171" i="1"/>
  <c r="Q171" i="1"/>
  <c r="S171" i="1"/>
  <c r="R171" i="1"/>
  <c r="N172" i="1"/>
  <c r="P171" i="1"/>
  <c r="M171" i="1"/>
  <c r="O172" i="1" l="1"/>
  <c r="T172" i="1"/>
  <c r="Q172" i="1"/>
  <c r="M172" i="1"/>
  <c r="N173" i="1"/>
  <c r="R172" i="1"/>
  <c r="S172" i="1"/>
  <c r="P172" i="1"/>
  <c r="O173" i="1" l="1"/>
  <c r="T173" i="1"/>
  <c r="M173" i="1"/>
  <c r="Q173" i="1"/>
  <c r="S173" i="1"/>
  <c r="R173" i="1"/>
  <c r="N174" i="1"/>
  <c r="P173" i="1"/>
  <c r="O174" i="1" l="1"/>
  <c r="T174" i="1"/>
  <c r="Q174" i="1"/>
  <c r="S174" i="1"/>
  <c r="R174" i="1"/>
  <c r="N175" i="1"/>
  <c r="P174" i="1"/>
  <c r="M174" i="1"/>
  <c r="O175" i="1" l="1"/>
  <c r="T175" i="1"/>
  <c r="Q175" i="1"/>
  <c r="S175" i="1"/>
  <c r="R175" i="1"/>
  <c r="N176" i="1"/>
  <c r="P175" i="1"/>
  <c r="M175" i="1"/>
  <c r="O176" i="1" l="1"/>
  <c r="T176" i="1"/>
  <c r="M176" i="1"/>
  <c r="S176" i="1"/>
  <c r="N177" i="1"/>
  <c r="R176" i="1"/>
  <c r="Q176" i="1"/>
  <c r="P176" i="1"/>
  <c r="O177" i="1" l="1"/>
  <c r="T177" i="1"/>
  <c r="M177" i="1"/>
  <c r="S177" i="1"/>
  <c r="R177" i="1"/>
  <c r="Q177" i="1"/>
  <c r="N178" i="1"/>
  <c r="P177" i="1"/>
  <c r="O178" i="1" l="1"/>
  <c r="T178" i="1"/>
  <c r="M178" i="1"/>
  <c r="R178" i="1"/>
  <c r="N179" i="1"/>
  <c r="Q178" i="1"/>
  <c r="S178" i="1"/>
  <c r="P178" i="1"/>
  <c r="O179" i="1" l="1"/>
  <c r="T179" i="1"/>
  <c r="Q179" i="1"/>
  <c r="S179" i="1"/>
  <c r="M179" i="1"/>
  <c r="R179" i="1"/>
  <c r="P179" i="1"/>
  <c r="N180" i="1"/>
  <c r="O180" i="1" l="1"/>
  <c r="T180" i="1"/>
  <c r="Q180" i="1"/>
  <c r="S180" i="1"/>
  <c r="R180" i="1"/>
  <c r="N181" i="1"/>
  <c r="P180" i="1"/>
  <c r="M180" i="1"/>
  <c r="O181" i="1" l="1"/>
  <c r="S181" i="1"/>
  <c r="M181" i="1"/>
  <c r="R181" i="1"/>
  <c r="T181" i="1"/>
  <c r="P181" i="1"/>
  <c r="N182" i="1"/>
  <c r="Q181" i="1"/>
  <c r="O182" i="1" l="1"/>
  <c r="T182" i="1"/>
  <c r="P182" i="1"/>
  <c r="Q182" i="1"/>
  <c r="M182" i="1"/>
  <c r="S182" i="1"/>
  <c r="R182" i="1"/>
  <c r="N183" i="1"/>
  <c r="O183" i="1" l="1"/>
  <c r="T183" i="1"/>
  <c r="P183" i="1"/>
  <c r="Q183" i="1"/>
  <c r="N184" i="1"/>
  <c r="S183" i="1"/>
  <c r="R183" i="1"/>
  <c r="M183" i="1"/>
  <c r="O184" i="1" l="1"/>
  <c r="T184" i="1"/>
  <c r="M184" i="1"/>
  <c r="R184" i="1"/>
  <c r="P184" i="1"/>
  <c r="S184" i="1"/>
  <c r="Q184" i="1"/>
  <c r="N185" i="1"/>
  <c r="O185" i="1" l="1"/>
  <c r="T185" i="1"/>
  <c r="M185" i="1"/>
  <c r="N186" i="1"/>
  <c r="S185" i="1"/>
  <c r="P185" i="1"/>
  <c r="R185" i="1"/>
  <c r="Q185" i="1"/>
  <c r="O186" i="1" l="1"/>
  <c r="T186" i="1"/>
  <c r="P186" i="1"/>
  <c r="Q186" i="1"/>
  <c r="R186" i="1"/>
  <c r="M186" i="1"/>
  <c r="S186" i="1"/>
  <c r="N187" i="1"/>
  <c r="O187" i="1" l="1"/>
  <c r="T187" i="1"/>
  <c r="Q187" i="1"/>
  <c r="S187" i="1"/>
  <c r="P187" i="1"/>
  <c r="R187" i="1"/>
  <c r="N188" i="1"/>
  <c r="M187" i="1"/>
  <c r="O188" i="1" l="1"/>
  <c r="T188" i="1"/>
  <c r="Q188" i="1"/>
  <c r="N189" i="1"/>
  <c r="S188" i="1"/>
  <c r="M188" i="1"/>
  <c r="R188" i="1"/>
  <c r="P188" i="1"/>
  <c r="O189" i="1" l="1"/>
  <c r="T189" i="1"/>
  <c r="M189" i="1"/>
  <c r="R189" i="1"/>
  <c r="S189" i="1"/>
  <c r="N190" i="1"/>
  <c r="P189" i="1"/>
  <c r="Q189" i="1"/>
  <c r="O190" i="1" l="1"/>
  <c r="T190" i="1"/>
  <c r="Q190" i="1"/>
  <c r="S190" i="1"/>
  <c r="R190" i="1"/>
  <c r="N191" i="1"/>
  <c r="P190" i="1"/>
  <c r="M190" i="1"/>
  <c r="O191" i="1" l="1"/>
  <c r="N192" i="1"/>
  <c r="R191" i="1"/>
  <c r="M191" i="1"/>
  <c r="T191" i="1"/>
  <c r="P191" i="1"/>
  <c r="S191" i="1"/>
  <c r="Q191" i="1"/>
  <c r="O192" i="1" l="1"/>
  <c r="T192" i="1"/>
  <c r="S192" i="1"/>
  <c r="M192" i="1"/>
  <c r="N193" i="1"/>
  <c r="R192" i="1"/>
  <c r="P192" i="1"/>
  <c r="Q192" i="1"/>
  <c r="O193" i="1" l="1"/>
  <c r="T193" i="1"/>
  <c r="Q193" i="1"/>
  <c r="S193" i="1"/>
  <c r="R193" i="1"/>
  <c r="P193" i="1"/>
  <c r="N194" i="1"/>
  <c r="M193" i="1"/>
  <c r="O194" i="1" l="1"/>
  <c r="T194" i="1"/>
  <c r="P194" i="1"/>
  <c r="N195" i="1"/>
  <c r="R194" i="1"/>
  <c r="S194" i="1"/>
  <c r="Q194" i="1"/>
  <c r="M194" i="1"/>
  <c r="O195" i="1" l="1"/>
  <c r="T195" i="1"/>
  <c r="Q195" i="1"/>
  <c r="N196" i="1"/>
  <c r="S195" i="1"/>
  <c r="R195" i="1"/>
  <c r="P195" i="1"/>
  <c r="M195" i="1"/>
  <c r="O196" i="1" l="1"/>
  <c r="T196" i="1"/>
  <c r="M196" i="1"/>
  <c r="Q196" i="1"/>
  <c r="S196" i="1"/>
  <c r="P196" i="1"/>
  <c r="N197" i="1"/>
  <c r="R196" i="1"/>
  <c r="O197" i="1" l="1"/>
  <c r="T197" i="1"/>
  <c r="P197" i="1"/>
  <c r="N198" i="1"/>
  <c r="R197" i="1"/>
  <c r="S197" i="1"/>
  <c r="Q197" i="1"/>
  <c r="M197" i="1"/>
  <c r="O198" i="1" l="1"/>
  <c r="T198" i="1"/>
  <c r="M198" i="1"/>
  <c r="Q198" i="1"/>
  <c r="S198" i="1"/>
  <c r="P198" i="1"/>
  <c r="N199" i="1"/>
  <c r="R198" i="1"/>
  <c r="O199" i="1" l="1"/>
  <c r="T199" i="1"/>
  <c r="Q199" i="1"/>
  <c r="R199" i="1"/>
  <c r="N200" i="1"/>
  <c r="S199" i="1"/>
  <c r="M199" i="1"/>
  <c r="P199" i="1"/>
  <c r="O200" i="1" l="1"/>
  <c r="T200" i="1"/>
  <c r="Q200" i="1"/>
  <c r="P200" i="1"/>
  <c r="S200" i="1"/>
  <c r="R200" i="1"/>
  <c r="N201" i="1"/>
  <c r="M200" i="1"/>
  <c r="O201" i="1" l="1"/>
  <c r="T201" i="1"/>
  <c r="M201" i="1"/>
  <c r="N202" i="1"/>
  <c r="S201" i="1"/>
  <c r="R201" i="1"/>
  <c r="P201" i="1"/>
  <c r="Q201" i="1"/>
  <c r="O202" i="1" l="1"/>
  <c r="T202" i="1"/>
  <c r="M202" i="1"/>
  <c r="Q202" i="1"/>
  <c r="S202" i="1"/>
  <c r="R202" i="1"/>
  <c r="N203" i="1"/>
  <c r="P202" i="1"/>
  <c r="O203" i="1" l="1"/>
  <c r="T203" i="1"/>
  <c r="Q203" i="1"/>
  <c r="R203" i="1"/>
  <c r="S203" i="1"/>
  <c r="P203" i="1"/>
  <c r="M203" i="1"/>
  <c r="N204" i="1"/>
  <c r="O204" i="1" l="1"/>
  <c r="T204" i="1"/>
  <c r="Q204" i="1"/>
  <c r="S204" i="1"/>
  <c r="R204" i="1"/>
  <c r="N205" i="1"/>
  <c r="M204" i="1"/>
  <c r="P204" i="1"/>
  <c r="O205" i="1" l="1"/>
  <c r="T205" i="1"/>
  <c r="M205" i="1"/>
  <c r="P205" i="1"/>
  <c r="Q205" i="1"/>
  <c r="S205" i="1"/>
  <c r="R205" i="1"/>
  <c r="N206" i="1"/>
  <c r="O206" i="1" l="1"/>
  <c r="T206" i="1"/>
  <c r="Q206" i="1"/>
  <c r="S206" i="1"/>
  <c r="R206" i="1"/>
  <c r="N207" i="1"/>
  <c r="P206" i="1"/>
  <c r="M206" i="1"/>
  <c r="O207" i="1" l="1"/>
  <c r="T207" i="1"/>
  <c r="Q207" i="1"/>
  <c r="S207" i="1"/>
  <c r="P207" i="1"/>
  <c r="R207" i="1"/>
  <c r="N208" i="1"/>
  <c r="M207" i="1"/>
  <c r="O208" i="1" l="1"/>
  <c r="T208" i="1"/>
  <c r="Q208" i="1"/>
  <c r="S208" i="1"/>
  <c r="P208" i="1"/>
  <c r="N209" i="1"/>
  <c r="R208" i="1"/>
  <c r="M208" i="1"/>
  <c r="O209" i="1" l="1"/>
  <c r="T209" i="1"/>
  <c r="R209" i="1"/>
  <c r="S209" i="1"/>
  <c r="P209" i="1"/>
  <c r="N210" i="1"/>
  <c r="M209" i="1"/>
  <c r="Q209" i="1"/>
  <c r="O210" i="1" l="1"/>
  <c r="T210" i="1"/>
  <c r="P210" i="1"/>
  <c r="N211" i="1"/>
  <c r="R210" i="1"/>
  <c r="S210" i="1"/>
  <c r="Q210" i="1"/>
  <c r="M210" i="1"/>
  <c r="O211" i="1" l="1"/>
  <c r="N212" i="1"/>
  <c r="P211" i="1"/>
  <c r="M211" i="1"/>
  <c r="T211" i="1"/>
  <c r="Q211" i="1"/>
  <c r="S211" i="1"/>
  <c r="R211" i="1"/>
  <c r="O212" i="1" l="1"/>
  <c r="N213" i="1"/>
  <c r="P212" i="1"/>
  <c r="M212" i="1"/>
  <c r="T212" i="1"/>
  <c r="Q212" i="1"/>
  <c r="S212" i="1"/>
  <c r="R212" i="1"/>
  <c r="O213" i="1" l="1"/>
  <c r="T213" i="1"/>
  <c r="Q213" i="1"/>
  <c r="R213" i="1"/>
  <c r="P213" i="1"/>
  <c r="S213" i="1"/>
  <c r="N214" i="1"/>
  <c r="M213" i="1"/>
  <c r="O214" i="1" l="1"/>
  <c r="T214" i="1"/>
  <c r="P214" i="1"/>
  <c r="N215" i="1"/>
  <c r="R214" i="1"/>
  <c r="M214" i="1"/>
  <c r="S214" i="1"/>
  <c r="Q214" i="1"/>
  <c r="O215" i="1" l="1"/>
  <c r="T215" i="1"/>
  <c r="S215" i="1"/>
  <c r="R215" i="1"/>
  <c r="N216" i="1"/>
  <c r="P215" i="1"/>
  <c r="Q215" i="1"/>
  <c r="M215" i="1"/>
  <c r="O216" i="1" l="1"/>
  <c r="M216" i="1"/>
  <c r="N217" i="1"/>
  <c r="R216" i="1"/>
  <c r="P216" i="1"/>
  <c r="T216" i="1"/>
  <c r="Q216" i="1"/>
  <c r="S216" i="1"/>
  <c r="O217" i="1" l="1"/>
  <c r="T217" i="1"/>
  <c r="M217" i="1"/>
  <c r="Q217" i="1"/>
  <c r="S217" i="1"/>
  <c r="R217" i="1"/>
  <c r="P217" i="1"/>
  <c r="N218" i="1"/>
  <c r="O218" i="1" l="1"/>
  <c r="T218" i="1"/>
  <c r="M218" i="1"/>
  <c r="P218" i="1"/>
  <c r="S218" i="1"/>
  <c r="R218" i="1"/>
  <c r="Q218" i="1"/>
  <c r="N219" i="1"/>
  <c r="O219" i="1" l="1"/>
  <c r="T219" i="1"/>
  <c r="Q219" i="1"/>
  <c r="M219" i="1"/>
  <c r="S219" i="1"/>
  <c r="P219" i="1"/>
  <c r="N220" i="1"/>
  <c r="R219" i="1"/>
  <c r="O220" i="1" l="1"/>
  <c r="T220" i="1"/>
  <c r="M220" i="1"/>
  <c r="P220" i="1"/>
  <c r="S220" i="1"/>
  <c r="Q220" i="1"/>
  <c r="N221" i="1"/>
  <c r="R220" i="1"/>
  <c r="O221" i="1" l="1"/>
  <c r="T221" i="1"/>
  <c r="P221" i="1"/>
  <c r="N222" i="1"/>
  <c r="R221" i="1"/>
  <c r="S221" i="1"/>
  <c r="Q221" i="1"/>
  <c r="M221" i="1"/>
  <c r="O222" i="1" l="1"/>
  <c r="T222" i="1"/>
  <c r="P222" i="1"/>
  <c r="N223" i="1"/>
  <c r="S222" i="1"/>
  <c r="M222" i="1"/>
  <c r="R222" i="1"/>
  <c r="Q222" i="1"/>
  <c r="O223" i="1" l="1"/>
  <c r="T223" i="1"/>
  <c r="Q223" i="1"/>
  <c r="N224" i="1"/>
  <c r="S223" i="1"/>
  <c r="R223" i="1"/>
  <c r="P223" i="1"/>
  <c r="M223" i="1"/>
  <c r="O224" i="1" l="1"/>
  <c r="T224" i="1"/>
  <c r="Q224" i="1"/>
  <c r="R224" i="1"/>
  <c r="S224" i="1"/>
  <c r="P224" i="1"/>
  <c r="N225" i="1"/>
  <c r="M224" i="1"/>
  <c r="O225" i="1" l="1"/>
  <c r="T225" i="1"/>
  <c r="Q225" i="1"/>
  <c r="R225" i="1"/>
  <c r="N226" i="1"/>
  <c r="P225" i="1"/>
  <c r="M225" i="1"/>
  <c r="S225" i="1"/>
  <c r="O226" i="1" l="1"/>
  <c r="T226" i="1"/>
  <c r="M226" i="1"/>
  <c r="R226" i="1"/>
  <c r="P226" i="1"/>
  <c r="S226" i="1"/>
  <c r="N227" i="1"/>
  <c r="Q226" i="1"/>
  <c r="O227" i="1" l="1"/>
  <c r="T227" i="1"/>
  <c r="Q227" i="1"/>
  <c r="S227" i="1"/>
  <c r="P227" i="1"/>
  <c r="N228" i="1"/>
  <c r="R227" i="1"/>
  <c r="M227" i="1"/>
  <c r="O228" i="1" l="1"/>
  <c r="T228" i="1"/>
  <c r="M228" i="1"/>
  <c r="P228" i="1"/>
  <c r="N229" i="1"/>
  <c r="R228" i="1"/>
  <c r="Q228" i="1"/>
  <c r="S228" i="1"/>
  <c r="O229" i="1" l="1"/>
  <c r="T229" i="1"/>
  <c r="R229" i="1"/>
  <c r="P229" i="1"/>
  <c r="N230" i="1"/>
  <c r="M229" i="1"/>
  <c r="S229" i="1"/>
  <c r="Q229" i="1"/>
  <c r="O230" i="1" l="1"/>
  <c r="T230" i="1"/>
  <c r="P230" i="1"/>
  <c r="S230" i="1"/>
  <c r="Q230" i="1"/>
  <c r="R230" i="1"/>
  <c r="N231" i="1"/>
  <c r="M230" i="1"/>
  <c r="O231" i="1" l="1"/>
  <c r="T231" i="1"/>
  <c r="M231" i="1"/>
  <c r="S231" i="1"/>
  <c r="R231" i="1"/>
  <c r="N232" i="1"/>
  <c r="Q231" i="1"/>
  <c r="P231" i="1"/>
  <c r="O232" i="1" l="1"/>
  <c r="T232" i="1"/>
  <c r="Q232" i="1"/>
  <c r="M232" i="1"/>
  <c r="S232" i="1"/>
  <c r="N233" i="1"/>
  <c r="R232" i="1"/>
  <c r="P232" i="1"/>
  <c r="O233" i="1" l="1"/>
  <c r="T233" i="1"/>
  <c r="M233" i="1"/>
  <c r="S233" i="1"/>
  <c r="R233" i="1"/>
  <c r="N234" i="1"/>
  <c r="P233" i="1"/>
  <c r="Q233" i="1"/>
  <c r="O234" i="1" l="1"/>
  <c r="T234" i="1"/>
  <c r="P234" i="1"/>
  <c r="S234" i="1"/>
  <c r="N235" i="1"/>
  <c r="R234" i="1"/>
  <c r="M234" i="1"/>
  <c r="Q234" i="1"/>
  <c r="O235" i="1" l="1"/>
  <c r="T235" i="1"/>
  <c r="Q235" i="1"/>
  <c r="S235" i="1"/>
  <c r="R235" i="1"/>
  <c r="N236" i="1"/>
  <c r="M235" i="1"/>
  <c r="P235" i="1"/>
  <c r="O236" i="1" l="1"/>
  <c r="T236" i="1"/>
  <c r="Q236" i="1"/>
  <c r="S236" i="1"/>
  <c r="M236" i="1"/>
  <c r="P236" i="1"/>
  <c r="N237" i="1"/>
  <c r="R236" i="1"/>
  <c r="O237" i="1" l="1"/>
  <c r="T237" i="1"/>
  <c r="P237" i="1"/>
  <c r="M237" i="1"/>
  <c r="R237" i="1"/>
  <c r="S237" i="1"/>
  <c r="N238" i="1"/>
  <c r="Q237" i="1"/>
  <c r="O238" i="1" l="1"/>
  <c r="T238" i="1"/>
  <c r="Q238" i="1"/>
  <c r="S238" i="1"/>
  <c r="R238" i="1"/>
  <c r="N239" i="1"/>
  <c r="P238" i="1"/>
  <c r="M238" i="1"/>
  <c r="O239" i="1" l="1"/>
  <c r="N240" i="1"/>
  <c r="P239" i="1"/>
  <c r="M239" i="1"/>
  <c r="T239" i="1"/>
  <c r="Q239" i="1"/>
  <c r="S239" i="1"/>
  <c r="R239" i="1"/>
  <c r="O240" i="1" l="1"/>
  <c r="T240" i="1"/>
  <c r="M240" i="1"/>
  <c r="P240" i="1"/>
  <c r="S240" i="1"/>
  <c r="Q240" i="1"/>
  <c r="N241" i="1"/>
  <c r="R240" i="1"/>
  <c r="O241" i="1" l="1"/>
  <c r="T241" i="1"/>
  <c r="M241" i="1"/>
  <c r="S241" i="1"/>
  <c r="Q241" i="1"/>
  <c r="P241" i="1"/>
  <c r="N242" i="1"/>
  <c r="R241" i="1"/>
  <c r="O242" i="1" l="1"/>
  <c r="N243" i="1"/>
  <c r="M242" i="1"/>
  <c r="R242" i="1"/>
  <c r="T242" i="1"/>
  <c r="P242" i="1"/>
  <c r="S242" i="1"/>
  <c r="Q242" i="1"/>
  <c r="O243" i="1" l="1"/>
  <c r="N244" i="1"/>
  <c r="R243" i="1"/>
  <c r="M243" i="1"/>
  <c r="T243" i="1"/>
  <c r="Q243" i="1"/>
  <c r="S243" i="1"/>
  <c r="P243" i="1"/>
  <c r="O244" i="1" l="1"/>
  <c r="T244" i="1"/>
  <c r="N245" i="1"/>
  <c r="R244" i="1"/>
  <c r="Q244" i="1"/>
  <c r="M244" i="1"/>
  <c r="S244" i="1"/>
  <c r="P244" i="1"/>
  <c r="O245" i="1" l="1"/>
  <c r="T245" i="1"/>
  <c r="P245" i="1"/>
  <c r="N246" i="1"/>
  <c r="S245" i="1"/>
  <c r="Q245" i="1"/>
  <c r="R245" i="1"/>
  <c r="M245" i="1"/>
  <c r="O246" i="1" l="1"/>
  <c r="T246" i="1"/>
  <c r="M246" i="1"/>
  <c r="S246" i="1"/>
  <c r="R246" i="1"/>
  <c r="N247" i="1"/>
  <c r="P246" i="1"/>
  <c r="Q246" i="1"/>
  <c r="O247" i="1" l="1"/>
  <c r="T247" i="1"/>
  <c r="R247" i="1"/>
  <c r="S247" i="1"/>
  <c r="P247" i="1"/>
  <c r="M247" i="1"/>
  <c r="Q247" i="1"/>
  <c r="N248" i="1"/>
  <c r="O248" i="1" l="1"/>
  <c r="T248" i="1"/>
  <c r="M248" i="1"/>
  <c r="P248" i="1"/>
  <c r="S248" i="1"/>
  <c r="Q248" i="1"/>
  <c r="N249" i="1"/>
  <c r="R248" i="1"/>
  <c r="O249" i="1" l="1"/>
  <c r="T249" i="1"/>
  <c r="M249" i="1"/>
  <c r="S249" i="1"/>
  <c r="P249" i="1"/>
  <c r="R249" i="1"/>
  <c r="N250" i="1"/>
  <c r="Q249" i="1"/>
  <c r="O250" i="1" l="1"/>
  <c r="T250" i="1"/>
  <c r="M250" i="1"/>
  <c r="S250" i="1"/>
  <c r="R250" i="1"/>
  <c r="P250" i="1"/>
  <c r="Q250" i="1"/>
  <c r="N251" i="1"/>
  <c r="O251" i="1" l="1"/>
  <c r="N252" i="1"/>
  <c r="R251" i="1"/>
  <c r="M251" i="1"/>
  <c r="T251" i="1"/>
  <c r="Q251" i="1"/>
  <c r="S251" i="1"/>
  <c r="P251" i="1"/>
  <c r="O252" i="1" l="1"/>
  <c r="T252" i="1"/>
  <c r="M252" i="1"/>
  <c r="N253" i="1"/>
  <c r="R252" i="1"/>
  <c r="P252" i="1"/>
  <c r="Q252" i="1"/>
  <c r="S252" i="1"/>
  <c r="O253" i="1" l="1"/>
  <c r="T253" i="1"/>
  <c r="N254" i="1"/>
  <c r="P253" i="1"/>
  <c r="Q253" i="1"/>
  <c r="M253" i="1"/>
  <c r="S253" i="1"/>
  <c r="R253" i="1"/>
  <c r="O254" i="1" l="1"/>
  <c r="T254" i="1"/>
  <c r="M254" i="1"/>
  <c r="P254" i="1"/>
  <c r="S254" i="1"/>
  <c r="R254" i="1"/>
  <c r="N255" i="1"/>
  <c r="Q254" i="1"/>
  <c r="O255" i="1" l="1"/>
  <c r="T255" i="1"/>
  <c r="Q255" i="1"/>
  <c r="M255" i="1"/>
  <c r="S255" i="1"/>
  <c r="R255" i="1"/>
  <c r="N256" i="1"/>
  <c r="P255" i="1"/>
  <c r="O256" i="1" l="1"/>
  <c r="N257" i="1"/>
  <c r="M256" i="1"/>
  <c r="P256" i="1"/>
  <c r="T256" i="1"/>
  <c r="R256" i="1"/>
  <c r="S256" i="1"/>
  <c r="Q256" i="1"/>
  <c r="O257" i="1" l="1"/>
  <c r="T257" i="1"/>
  <c r="M257" i="1"/>
  <c r="S257" i="1"/>
  <c r="R257" i="1"/>
  <c r="N258" i="1"/>
  <c r="P257" i="1"/>
  <c r="Q257" i="1"/>
  <c r="O258" i="1" l="1"/>
  <c r="T258" i="1"/>
  <c r="Q258" i="1"/>
  <c r="S258" i="1"/>
  <c r="N259" i="1"/>
  <c r="P258" i="1"/>
  <c r="R258" i="1"/>
  <c r="M258" i="1"/>
  <c r="O259" i="1" l="1"/>
  <c r="T259" i="1"/>
  <c r="Q259" i="1"/>
  <c r="M259" i="1"/>
  <c r="S259" i="1"/>
  <c r="R259" i="1"/>
  <c r="N260" i="1"/>
  <c r="P259" i="1"/>
  <c r="O260" i="1" l="1"/>
  <c r="T260" i="1"/>
  <c r="M260" i="1"/>
  <c r="Q260" i="1"/>
  <c r="S260" i="1"/>
  <c r="P260" i="1"/>
  <c r="R260" i="1"/>
  <c r="N261" i="1"/>
  <c r="O261" i="1" l="1"/>
  <c r="T261" i="1"/>
  <c r="P261" i="1"/>
  <c r="S261" i="1"/>
  <c r="Q261" i="1"/>
  <c r="N262" i="1"/>
  <c r="R261" i="1"/>
  <c r="M261" i="1"/>
  <c r="O262" i="1" l="1"/>
  <c r="T262" i="1"/>
  <c r="M262" i="1"/>
  <c r="N263" i="1"/>
  <c r="P262" i="1"/>
  <c r="S262" i="1"/>
  <c r="R262" i="1"/>
  <c r="Q262" i="1"/>
  <c r="O263" i="1" l="1"/>
  <c r="T263" i="1"/>
  <c r="M263" i="1"/>
  <c r="Q263" i="1"/>
  <c r="S263" i="1"/>
  <c r="R263" i="1"/>
  <c r="N264" i="1"/>
  <c r="P263" i="1"/>
  <c r="O264" i="1" l="1"/>
  <c r="T264" i="1"/>
  <c r="M264" i="1"/>
  <c r="R264" i="1"/>
  <c r="S264" i="1"/>
  <c r="Q264" i="1"/>
  <c r="N265" i="1"/>
  <c r="P264" i="1"/>
  <c r="O265" i="1" l="1"/>
  <c r="T265" i="1"/>
  <c r="M265" i="1"/>
  <c r="R265" i="1"/>
  <c r="Q265" i="1"/>
  <c r="S265" i="1"/>
  <c r="N266" i="1"/>
  <c r="P265" i="1"/>
  <c r="O266" i="1" l="1"/>
  <c r="T266" i="1"/>
  <c r="P266" i="1"/>
  <c r="N267" i="1"/>
  <c r="M266" i="1"/>
  <c r="R266" i="1"/>
  <c r="S266" i="1"/>
  <c r="Q266" i="1"/>
  <c r="O267" i="1" l="1"/>
  <c r="T267" i="1"/>
  <c r="Q267" i="1"/>
  <c r="N268" i="1"/>
  <c r="P267" i="1"/>
  <c r="S267" i="1"/>
  <c r="R267" i="1"/>
  <c r="M267" i="1"/>
  <c r="O268" i="1" l="1"/>
  <c r="T268" i="1"/>
  <c r="M268" i="1"/>
  <c r="P268" i="1"/>
  <c r="S268" i="1"/>
  <c r="Q268" i="1"/>
  <c r="N269" i="1"/>
  <c r="R268" i="1"/>
  <c r="O269" i="1" l="1"/>
  <c r="T269" i="1"/>
  <c r="P269" i="1"/>
  <c r="N270" i="1"/>
  <c r="S269" i="1"/>
  <c r="Q269" i="1"/>
  <c r="R269" i="1"/>
  <c r="M269" i="1"/>
  <c r="O270" i="1" l="1"/>
  <c r="T270" i="1"/>
  <c r="M270" i="1"/>
  <c r="S270" i="1"/>
  <c r="R270" i="1"/>
  <c r="P270" i="1"/>
  <c r="N271" i="1"/>
  <c r="Q270" i="1"/>
  <c r="O271" i="1" l="1"/>
  <c r="T271" i="1"/>
  <c r="Q271" i="1"/>
  <c r="R271" i="1"/>
  <c r="P271" i="1"/>
  <c r="M271" i="1"/>
  <c r="S271" i="1"/>
  <c r="N272" i="1"/>
  <c r="O272" i="1" l="1"/>
  <c r="T272" i="1"/>
  <c r="Q272" i="1"/>
  <c r="M272" i="1"/>
  <c r="S272" i="1"/>
  <c r="P272" i="1"/>
  <c r="N273" i="1"/>
  <c r="R272" i="1"/>
  <c r="O273" i="1" l="1"/>
  <c r="T273" i="1"/>
  <c r="P273" i="1"/>
  <c r="N274" i="1"/>
  <c r="R273" i="1"/>
  <c r="S273" i="1"/>
  <c r="Q273" i="1"/>
  <c r="M273" i="1"/>
  <c r="O274" i="1" l="1"/>
  <c r="T274" i="1"/>
  <c r="R274" i="1"/>
  <c r="P274" i="1"/>
  <c r="Q274" i="1"/>
  <c r="S274" i="1"/>
  <c r="M274" i="1"/>
  <c r="N275" i="1"/>
  <c r="O275" i="1" l="1"/>
  <c r="T275" i="1"/>
  <c r="Q275" i="1"/>
  <c r="S275" i="1"/>
  <c r="R275" i="1"/>
  <c r="P275" i="1"/>
  <c r="M275" i="1"/>
  <c r="N276" i="1"/>
  <c r="O276" i="1" l="1"/>
  <c r="T276" i="1"/>
  <c r="M276" i="1"/>
  <c r="P276" i="1"/>
  <c r="S276" i="1"/>
  <c r="R276" i="1"/>
  <c r="N277" i="1"/>
  <c r="Q276" i="1"/>
  <c r="O277" i="1" l="1"/>
  <c r="N278" i="1"/>
  <c r="R277" i="1"/>
  <c r="Q277" i="1"/>
  <c r="T277" i="1"/>
  <c r="M277" i="1"/>
  <c r="S277" i="1"/>
  <c r="P277" i="1"/>
  <c r="O278" i="1" l="1"/>
  <c r="T278" i="1"/>
  <c r="N279" i="1"/>
  <c r="R278" i="1"/>
  <c r="Q278" i="1"/>
  <c r="M278" i="1"/>
  <c r="S278" i="1"/>
  <c r="P278" i="1"/>
  <c r="O279" i="1" l="1"/>
  <c r="T279" i="1"/>
  <c r="M279" i="1"/>
  <c r="S279" i="1"/>
  <c r="R279" i="1"/>
  <c r="P279" i="1"/>
  <c r="N280" i="1"/>
  <c r="Q279" i="1"/>
  <c r="O280" i="1" l="1"/>
  <c r="T280" i="1"/>
  <c r="Q280" i="1"/>
  <c r="S280" i="1"/>
  <c r="M280" i="1"/>
  <c r="N281" i="1"/>
  <c r="R280" i="1"/>
  <c r="P280" i="1"/>
  <c r="O281" i="1" l="1"/>
  <c r="T281" i="1"/>
  <c r="S281" i="1"/>
  <c r="Q281" i="1"/>
  <c r="N282" i="1"/>
  <c r="R281" i="1"/>
  <c r="M281" i="1"/>
  <c r="P281" i="1"/>
  <c r="O282" i="1" l="1"/>
  <c r="T282" i="1"/>
  <c r="M282" i="1"/>
  <c r="S282" i="1"/>
  <c r="R282" i="1"/>
  <c r="P282" i="1"/>
  <c r="Q282" i="1"/>
  <c r="N283" i="1"/>
  <c r="O283" i="1" l="1"/>
  <c r="T283" i="1"/>
  <c r="Q283" i="1"/>
  <c r="S283" i="1"/>
  <c r="N284" i="1"/>
  <c r="R283" i="1"/>
  <c r="P283" i="1"/>
  <c r="M283" i="1"/>
  <c r="O284" i="1" l="1"/>
  <c r="T284" i="1"/>
  <c r="Q284" i="1"/>
  <c r="S284" i="1"/>
  <c r="M284" i="1"/>
  <c r="N285" i="1"/>
  <c r="R284" i="1"/>
  <c r="P284" i="1"/>
  <c r="O285" i="1" l="1"/>
  <c r="T285" i="1"/>
  <c r="M285" i="1"/>
  <c r="P285" i="1"/>
  <c r="S285" i="1"/>
  <c r="R285" i="1"/>
  <c r="N286" i="1"/>
  <c r="Q285" i="1"/>
  <c r="O286" i="1" l="1"/>
  <c r="T286" i="1"/>
  <c r="P286" i="1"/>
  <c r="M286" i="1"/>
  <c r="Q286" i="1"/>
  <c r="S286" i="1"/>
  <c r="N287" i="1"/>
  <c r="R286" i="1"/>
  <c r="O287" i="1" l="1"/>
  <c r="T287" i="1"/>
  <c r="P287" i="1"/>
  <c r="Q287" i="1"/>
  <c r="S287" i="1"/>
  <c r="N288" i="1"/>
  <c r="R287" i="1"/>
  <c r="M287" i="1"/>
  <c r="O288" i="1" l="1"/>
  <c r="T288" i="1"/>
  <c r="P288" i="1"/>
  <c r="R288" i="1"/>
  <c r="S288" i="1"/>
  <c r="Q288" i="1"/>
  <c r="N289" i="1"/>
  <c r="M288" i="1"/>
  <c r="O289" i="1" l="1"/>
  <c r="T289" i="1"/>
  <c r="M289" i="1"/>
  <c r="Q289" i="1"/>
  <c r="S289" i="1"/>
  <c r="R289" i="1"/>
  <c r="N290" i="1"/>
  <c r="P289" i="1"/>
  <c r="O290" i="1" l="1"/>
  <c r="T290" i="1"/>
  <c r="P290" i="1"/>
  <c r="Q290" i="1"/>
  <c r="N291" i="1"/>
  <c r="S290" i="1"/>
  <c r="R290" i="1"/>
  <c r="M290" i="1"/>
  <c r="O291" i="1" l="1"/>
  <c r="T291" i="1"/>
  <c r="Q291" i="1"/>
  <c r="N292" i="1"/>
  <c r="P291" i="1"/>
  <c r="S291" i="1"/>
  <c r="R291" i="1"/>
  <c r="M291" i="1"/>
  <c r="O292" i="1" l="1"/>
  <c r="T292" i="1"/>
  <c r="M292" i="1"/>
  <c r="Q292" i="1"/>
  <c r="S292" i="1"/>
  <c r="R292" i="1"/>
  <c r="N293" i="1"/>
  <c r="P292" i="1"/>
  <c r="O293" i="1" l="1"/>
  <c r="T293" i="1"/>
  <c r="M293" i="1"/>
  <c r="N294" i="1"/>
  <c r="S293" i="1"/>
  <c r="R293" i="1"/>
  <c r="P293" i="1"/>
  <c r="Q293" i="1"/>
  <c r="O294" i="1" l="1"/>
  <c r="T294" i="1"/>
  <c r="M294" i="1"/>
  <c r="S294" i="1"/>
  <c r="R294" i="1"/>
  <c r="N295" i="1"/>
  <c r="P294" i="1"/>
  <c r="Q294" i="1"/>
  <c r="O295" i="1" l="1"/>
  <c r="T295" i="1"/>
  <c r="Q295" i="1"/>
  <c r="N296" i="1"/>
  <c r="R295" i="1"/>
  <c r="S295" i="1"/>
  <c r="P295" i="1"/>
  <c r="M295" i="1"/>
  <c r="O296" i="1" l="1"/>
  <c r="T296" i="1"/>
  <c r="M296" i="1"/>
  <c r="R296" i="1"/>
  <c r="S296" i="1"/>
  <c r="Q296" i="1"/>
  <c r="N297" i="1"/>
  <c r="P296" i="1"/>
  <c r="O297" i="1" l="1"/>
  <c r="T297" i="1"/>
  <c r="P297" i="1"/>
  <c r="R297" i="1"/>
  <c r="S297" i="1"/>
  <c r="Q297" i="1"/>
  <c r="N298" i="1"/>
  <c r="M297" i="1"/>
  <c r="O298" i="1" l="1"/>
  <c r="T298" i="1"/>
  <c r="P298" i="1"/>
  <c r="N299" i="1"/>
  <c r="R298" i="1"/>
  <c r="S298" i="1"/>
  <c r="Q298" i="1"/>
  <c r="M298" i="1"/>
  <c r="O299" i="1" l="1"/>
  <c r="T299" i="1"/>
  <c r="Q299" i="1"/>
  <c r="M299" i="1"/>
  <c r="S299" i="1"/>
  <c r="P299" i="1"/>
  <c r="N300" i="1"/>
  <c r="R299" i="1"/>
  <c r="O300" i="1" l="1"/>
  <c r="T300" i="1"/>
  <c r="Q300" i="1"/>
  <c r="S300" i="1"/>
  <c r="M300" i="1"/>
  <c r="R300" i="1"/>
  <c r="N301" i="1"/>
  <c r="P300" i="1"/>
  <c r="O301" i="1" l="1"/>
  <c r="T301" i="1"/>
  <c r="M301" i="1"/>
  <c r="Q301" i="1"/>
  <c r="S301" i="1"/>
  <c r="R301" i="1"/>
  <c r="N302" i="1"/>
  <c r="P301" i="1"/>
  <c r="O302" i="1" l="1"/>
  <c r="T302" i="1"/>
  <c r="P302" i="1"/>
  <c r="N303" i="1"/>
  <c r="S302" i="1"/>
  <c r="Q302" i="1"/>
  <c r="R302" i="1"/>
  <c r="M302" i="1"/>
  <c r="O303" i="1" l="1"/>
  <c r="T303" i="1"/>
  <c r="Q303" i="1"/>
  <c r="N304" i="1"/>
  <c r="S303" i="1"/>
  <c r="R303" i="1"/>
  <c r="P303" i="1"/>
  <c r="M303" i="1"/>
  <c r="O304" i="1" l="1"/>
  <c r="T304" i="1"/>
  <c r="Q304" i="1"/>
  <c r="S304" i="1"/>
  <c r="M304" i="1"/>
  <c r="N305" i="1"/>
  <c r="R304" i="1"/>
  <c r="P304" i="1"/>
  <c r="O305" i="1" l="1"/>
  <c r="T305" i="1"/>
  <c r="Q305" i="1"/>
  <c r="M305" i="1"/>
  <c r="S305" i="1"/>
  <c r="R305" i="1"/>
  <c r="N306" i="1"/>
  <c r="P305" i="1"/>
  <c r="O306" i="1" l="1"/>
  <c r="T306" i="1"/>
  <c r="M306" i="1"/>
  <c r="P306" i="1"/>
  <c r="S306" i="1"/>
  <c r="R306" i="1"/>
  <c r="N307" i="1"/>
  <c r="Q306" i="1"/>
  <c r="O307" i="1" l="1"/>
  <c r="T307" i="1"/>
  <c r="P307" i="1"/>
  <c r="S307" i="1"/>
  <c r="Q307" i="1"/>
  <c r="N308" i="1"/>
  <c r="M307" i="1"/>
  <c r="R307" i="1"/>
  <c r="O308" i="1" l="1"/>
  <c r="T308" i="1"/>
  <c r="M308" i="1"/>
  <c r="S308" i="1"/>
  <c r="R308" i="1"/>
  <c r="P308" i="1"/>
  <c r="Q308" i="1"/>
  <c r="N309" i="1"/>
  <c r="O309" i="1" l="1"/>
  <c r="T309" i="1"/>
  <c r="M309" i="1"/>
  <c r="S309" i="1"/>
  <c r="R309" i="1"/>
  <c r="N310" i="1"/>
  <c r="P309" i="1"/>
  <c r="Q309" i="1"/>
  <c r="O310" i="1" l="1"/>
  <c r="T310" i="1"/>
  <c r="M310" i="1"/>
  <c r="Q310" i="1"/>
  <c r="S310" i="1"/>
  <c r="R310" i="1"/>
  <c r="N311" i="1"/>
  <c r="P310" i="1"/>
  <c r="O311" i="1" l="1"/>
  <c r="T311" i="1"/>
  <c r="M311" i="1"/>
  <c r="Q311" i="1"/>
  <c r="S311" i="1"/>
  <c r="R311" i="1"/>
  <c r="N312" i="1"/>
  <c r="P311" i="1"/>
  <c r="O312" i="1" l="1"/>
  <c r="N313" i="1"/>
  <c r="R312" i="1"/>
  <c r="P312" i="1"/>
  <c r="T312" i="1"/>
  <c r="Q312" i="1"/>
  <c r="S312" i="1"/>
  <c r="M312" i="1"/>
  <c r="O313" i="1" l="1"/>
  <c r="S313" i="1"/>
  <c r="P313" i="1"/>
  <c r="N314" i="1"/>
  <c r="Q313" i="1"/>
  <c r="R313" i="1"/>
  <c r="T313" i="1"/>
  <c r="M313" i="1"/>
  <c r="O314" i="1" l="1"/>
  <c r="T314" i="1"/>
  <c r="Q314" i="1"/>
  <c r="S314" i="1"/>
  <c r="R314" i="1"/>
  <c r="N315" i="1"/>
  <c r="P314" i="1"/>
  <c r="M314" i="1"/>
  <c r="O315" i="1" l="1"/>
  <c r="T315" i="1"/>
  <c r="P315" i="1"/>
  <c r="S315" i="1"/>
  <c r="Q315" i="1"/>
  <c r="N316" i="1"/>
  <c r="R315" i="1"/>
  <c r="M315" i="1"/>
  <c r="O316" i="1" l="1"/>
  <c r="T316" i="1"/>
  <c r="M316" i="1"/>
  <c r="P316" i="1"/>
  <c r="S316" i="1"/>
  <c r="Q316" i="1"/>
  <c r="N317" i="1"/>
  <c r="R316" i="1"/>
  <c r="O317" i="1" l="1"/>
  <c r="T317" i="1"/>
  <c r="M317" i="1"/>
  <c r="Q317" i="1"/>
  <c r="S317" i="1"/>
  <c r="P317" i="1"/>
  <c r="N318" i="1"/>
  <c r="R317" i="1"/>
  <c r="O318" i="1" l="1"/>
  <c r="N319" i="1"/>
  <c r="P318" i="1"/>
  <c r="M318" i="1"/>
  <c r="T318" i="1"/>
  <c r="Q318" i="1"/>
  <c r="S318" i="1"/>
  <c r="R318" i="1"/>
  <c r="O319" i="1" l="1"/>
  <c r="N320" i="1"/>
  <c r="P319" i="1"/>
  <c r="M319" i="1"/>
  <c r="T319" i="1"/>
  <c r="Q319" i="1"/>
  <c r="S319" i="1"/>
  <c r="R319" i="1"/>
  <c r="O320" i="1" l="1"/>
  <c r="T320" i="1"/>
  <c r="S320" i="1"/>
  <c r="N321" i="1"/>
  <c r="R320" i="1"/>
  <c r="P320" i="1"/>
  <c r="Q320" i="1"/>
  <c r="M320" i="1"/>
  <c r="O321" i="1" l="1"/>
  <c r="T321" i="1"/>
  <c r="P321" i="1"/>
  <c r="S321" i="1"/>
  <c r="M321" i="1"/>
  <c r="R321" i="1"/>
  <c r="N322" i="1"/>
  <c r="Q321" i="1"/>
  <c r="O322" i="1" l="1"/>
  <c r="N323" i="1"/>
  <c r="P322" i="1"/>
  <c r="M322" i="1"/>
  <c r="T322" i="1"/>
  <c r="Q322" i="1"/>
  <c r="S322" i="1"/>
  <c r="R322" i="1"/>
  <c r="O323" i="1" l="1"/>
  <c r="T323" i="1"/>
  <c r="S323" i="1"/>
  <c r="P323" i="1"/>
  <c r="N324" i="1"/>
  <c r="R323" i="1"/>
  <c r="M323" i="1"/>
  <c r="Q323" i="1"/>
  <c r="O324" i="1" l="1"/>
  <c r="T324" i="1"/>
  <c r="N325" i="1"/>
  <c r="P324" i="1"/>
  <c r="Q324" i="1"/>
  <c r="M324" i="1"/>
  <c r="S324" i="1"/>
  <c r="R324" i="1"/>
  <c r="O325" i="1" l="1"/>
  <c r="Q325" i="1"/>
  <c r="S325" i="1"/>
  <c r="N326" i="1"/>
  <c r="R325" i="1"/>
  <c r="M325" i="1"/>
  <c r="T325" i="1"/>
  <c r="P325" i="1"/>
  <c r="O326" i="1" l="1"/>
  <c r="T326" i="1"/>
  <c r="S326" i="1"/>
  <c r="R326" i="1"/>
  <c r="N327" i="1"/>
  <c r="P326" i="1"/>
  <c r="M326" i="1"/>
  <c r="Q326" i="1"/>
  <c r="O327" i="1" l="1"/>
  <c r="S327" i="1"/>
  <c r="N328" i="1"/>
  <c r="R327" i="1"/>
  <c r="M327" i="1"/>
  <c r="T327" i="1"/>
  <c r="P327" i="1"/>
  <c r="Q327" i="1"/>
  <c r="O328" i="1" l="1"/>
  <c r="N329" i="1"/>
  <c r="R328" i="1"/>
  <c r="P328" i="1"/>
  <c r="T328" i="1"/>
  <c r="M328" i="1"/>
  <c r="S328" i="1"/>
  <c r="Q328" i="1"/>
  <c r="O329" i="1" l="1"/>
  <c r="T329" i="1"/>
  <c r="S329" i="1"/>
  <c r="Q329" i="1"/>
  <c r="N330" i="1"/>
  <c r="R329" i="1"/>
  <c r="M329" i="1"/>
  <c r="P329" i="1"/>
  <c r="O330" i="1" l="1"/>
  <c r="M330" i="1"/>
  <c r="N331" i="1"/>
  <c r="P330" i="1"/>
  <c r="Q330" i="1"/>
  <c r="T330" i="1"/>
  <c r="S330" i="1"/>
  <c r="R330" i="1"/>
  <c r="O331" i="1" l="1"/>
  <c r="T331" i="1"/>
  <c r="N332" i="1"/>
  <c r="R331" i="1"/>
  <c r="M331" i="1"/>
  <c r="P331" i="1"/>
  <c r="S331" i="1"/>
  <c r="Q331" i="1"/>
  <c r="O332" i="1" l="1"/>
  <c r="S332" i="1"/>
  <c r="N333" i="1"/>
  <c r="R332" i="1"/>
  <c r="P332" i="1"/>
  <c r="T332" i="1"/>
  <c r="Q332" i="1"/>
  <c r="M332" i="1"/>
  <c r="O333" i="1" l="1"/>
  <c r="S333" i="1"/>
  <c r="N334" i="1"/>
  <c r="M333" i="1"/>
  <c r="R333" i="1"/>
  <c r="T333" i="1"/>
  <c r="P333" i="1"/>
  <c r="Q333" i="1"/>
  <c r="O334" i="1" l="1"/>
  <c r="S334" i="1"/>
  <c r="N335" i="1"/>
  <c r="P334" i="1"/>
  <c r="M334" i="1"/>
  <c r="T334" i="1"/>
  <c r="Q334" i="1"/>
  <c r="R334" i="1"/>
  <c r="O335" i="1" l="1"/>
  <c r="T335" i="1"/>
  <c r="Q335" i="1"/>
  <c r="M335" i="1"/>
  <c r="S335" i="1"/>
  <c r="P335" i="1"/>
  <c r="N336" i="1"/>
  <c r="R335" i="1"/>
  <c r="O336" i="1" l="1"/>
  <c r="T336" i="1"/>
  <c r="Q336" i="1"/>
  <c r="S336" i="1"/>
  <c r="P336" i="1"/>
  <c r="N337" i="1"/>
  <c r="R336" i="1"/>
  <c r="M336" i="1"/>
  <c r="O337" i="1" l="1"/>
  <c r="M337" i="1"/>
  <c r="N338" i="1"/>
  <c r="P337" i="1"/>
  <c r="Q337" i="1"/>
  <c r="T337" i="1"/>
  <c r="S337" i="1"/>
  <c r="R337" i="1"/>
  <c r="O338" i="1" l="1"/>
  <c r="T338" i="1"/>
  <c r="Q338" i="1"/>
  <c r="S338" i="1"/>
  <c r="R338" i="1"/>
  <c r="N339" i="1"/>
  <c r="P338" i="1"/>
  <c r="M338" i="1"/>
  <c r="O339" i="1" l="1"/>
  <c r="T339" i="1"/>
  <c r="N340" i="1"/>
  <c r="R339" i="1"/>
  <c r="M339" i="1"/>
  <c r="P339" i="1"/>
  <c r="S339" i="1"/>
  <c r="Q339" i="1"/>
  <c r="O340" i="1" l="1"/>
  <c r="T340" i="1"/>
  <c r="P340" i="1"/>
  <c r="S340" i="1"/>
  <c r="M340" i="1"/>
  <c r="Q340" i="1"/>
  <c r="N341" i="1"/>
  <c r="R340" i="1"/>
  <c r="O341" i="1" l="1"/>
  <c r="T341" i="1"/>
  <c r="M341" i="1"/>
  <c r="Q341" i="1"/>
  <c r="S341" i="1"/>
  <c r="R341" i="1"/>
  <c r="N342" i="1"/>
  <c r="P341" i="1"/>
  <c r="O342" i="1" l="1"/>
  <c r="P342" i="1"/>
  <c r="Q342" i="1"/>
  <c r="N343" i="1"/>
  <c r="R342" i="1"/>
  <c r="M342" i="1"/>
  <c r="T342" i="1"/>
  <c r="S342" i="1"/>
  <c r="O343" i="1" l="1"/>
  <c r="N344" i="1"/>
  <c r="R343" i="1"/>
  <c r="M343" i="1"/>
  <c r="T343" i="1"/>
  <c r="Q343" i="1"/>
  <c r="S343" i="1"/>
  <c r="P343" i="1"/>
  <c r="O344" i="1" l="1"/>
  <c r="T344" i="1"/>
  <c r="Q344" i="1"/>
  <c r="S344" i="1"/>
  <c r="R344" i="1"/>
  <c r="N345" i="1"/>
  <c r="M344" i="1"/>
  <c r="P344" i="1"/>
  <c r="O345" i="1" l="1"/>
  <c r="Q345" i="1"/>
  <c r="N346" i="1"/>
  <c r="P345" i="1"/>
  <c r="R345" i="1"/>
  <c r="T345" i="1"/>
  <c r="S345" i="1"/>
  <c r="M345" i="1"/>
  <c r="O346" i="1" l="1"/>
  <c r="N347" i="1"/>
  <c r="P346" i="1"/>
  <c r="Q346" i="1"/>
  <c r="T346" i="1"/>
  <c r="M346" i="1"/>
  <c r="S346" i="1"/>
  <c r="R346" i="1"/>
  <c r="O347" i="1" l="1"/>
  <c r="T347" i="1"/>
  <c r="Q347" i="1"/>
  <c r="S347" i="1"/>
  <c r="P347" i="1"/>
  <c r="N348" i="1"/>
  <c r="R347" i="1"/>
  <c r="M347" i="1"/>
  <c r="O348" i="1" l="1"/>
  <c r="T348" i="1"/>
  <c r="Q348" i="1"/>
  <c r="R348" i="1"/>
  <c r="S348" i="1"/>
  <c r="M348" i="1"/>
  <c r="N349" i="1"/>
  <c r="P348" i="1"/>
  <c r="O349" i="1" l="1"/>
  <c r="Q349" i="1"/>
  <c r="S349" i="1"/>
  <c r="N350" i="1"/>
  <c r="P349" i="1"/>
  <c r="M349" i="1"/>
  <c r="T349" i="1"/>
  <c r="R349" i="1"/>
  <c r="O350" i="1" l="1"/>
  <c r="T350" i="1"/>
  <c r="S350" i="1"/>
  <c r="R350" i="1"/>
  <c r="N351" i="1"/>
  <c r="P350" i="1"/>
  <c r="M350" i="1"/>
  <c r="Q350" i="1"/>
  <c r="O351" i="1" l="1"/>
  <c r="N352" i="1"/>
  <c r="R351" i="1"/>
  <c r="M351" i="1"/>
  <c r="T351" i="1"/>
  <c r="P351" i="1"/>
  <c r="S351" i="1"/>
  <c r="Q351" i="1"/>
  <c r="O352" i="1" l="1"/>
  <c r="T352" i="1"/>
  <c r="S352" i="1"/>
  <c r="Q352" i="1"/>
  <c r="N353" i="1"/>
  <c r="R352" i="1"/>
  <c r="M352" i="1"/>
  <c r="P352" i="1"/>
  <c r="O353" i="1" l="1"/>
  <c r="N354" i="1"/>
  <c r="P353" i="1"/>
  <c r="Q353" i="1"/>
  <c r="T353" i="1"/>
  <c r="M353" i="1"/>
  <c r="S353" i="1"/>
  <c r="R353" i="1"/>
  <c r="O354" i="1" l="1"/>
  <c r="T354" i="1"/>
  <c r="N355" i="1"/>
  <c r="P354" i="1"/>
  <c r="Q354" i="1"/>
  <c r="M354" i="1"/>
  <c r="S354" i="1"/>
  <c r="R354" i="1"/>
  <c r="O355" i="1" l="1"/>
  <c r="T355" i="1"/>
  <c r="Q355" i="1"/>
  <c r="R355" i="1"/>
  <c r="P355" i="1"/>
  <c r="M355" i="1"/>
  <c r="S355" i="1"/>
  <c r="N356" i="1"/>
  <c r="O356" i="1" l="1"/>
  <c r="T356" i="1"/>
  <c r="N357" i="1"/>
  <c r="M356" i="1"/>
  <c r="R356" i="1"/>
  <c r="S356" i="1"/>
  <c r="P356" i="1"/>
  <c r="Q356" i="1"/>
  <c r="O357" i="1" l="1"/>
  <c r="T357" i="1"/>
  <c r="S357" i="1"/>
  <c r="Q357" i="1"/>
  <c r="N358" i="1"/>
  <c r="P357" i="1"/>
  <c r="M357" i="1"/>
  <c r="R357" i="1"/>
  <c r="O358" i="1" l="1"/>
  <c r="T358" i="1"/>
  <c r="P358" i="1"/>
  <c r="S358" i="1"/>
  <c r="Q358" i="1"/>
  <c r="N359" i="1"/>
  <c r="M358" i="1"/>
  <c r="R358" i="1"/>
  <c r="O359" i="1" l="1"/>
  <c r="T359" i="1"/>
  <c r="Q359" i="1"/>
  <c r="P359" i="1"/>
  <c r="S359" i="1"/>
  <c r="M359" i="1"/>
  <c r="N360" i="1"/>
  <c r="R359" i="1"/>
  <c r="O360" i="1" l="1"/>
  <c r="S360" i="1"/>
  <c r="N361" i="1"/>
  <c r="R360" i="1"/>
  <c r="P360" i="1"/>
  <c r="T360" i="1"/>
  <c r="Q360" i="1"/>
  <c r="M360" i="1"/>
  <c r="O361" i="1" l="1"/>
  <c r="T361" i="1"/>
  <c r="N362" i="1"/>
  <c r="R361" i="1"/>
  <c r="P361" i="1"/>
  <c r="M361" i="1"/>
  <c r="S361" i="1"/>
  <c r="Q361" i="1"/>
  <c r="O362" i="1" l="1"/>
  <c r="T362" i="1"/>
  <c r="N363" i="1"/>
  <c r="P362" i="1"/>
  <c r="Q362" i="1"/>
  <c r="M362" i="1"/>
  <c r="S362" i="1"/>
  <c r="R362" i="1"/>
  <c r="O363" i="1" l="1"/>
  <c r="T363" i="1"/>
  <c r="S363" i="1"/>
  <c r="R363" i="1"/>
  <c r="N364" i="1"/>
  <c r="P363" i="1"/>
  <c r="M363" i="1"/>
  <c r="Q363" i="1"/>
  <c r="O364" i="1" l="1"/>
  <c r="T364" i="1"/>
  <c r="S364" i="1"/>
  <c r="M364" i="1"/>
  <c r="N365" i="1"/>
  <c r="R364" i="1"/>
  <c r="P364" i="1"/>
  <c r="Q364" i="1"/>
  <c r="O365" i="1" l="1"/>
  <c r="T365" i="1"/>
  <c r="S365" i="1"/>
  <c r="Q365" i="1"/>
  <c r="N366" i="1"/>
  <c r="M365" i="1"/>
  <c r="R365" i="1"/>
  <c r="P365" i="1"/>
  <c r="O366" i="1" l="1"/>
  <c r="T366" i="1"/>
  <c r="S366" i="1"/>
  <c r="P366" i="1"/>
  <c r="N367" i="1"/>
  <c r="Q366" i="1"/>
  <c r="M366" i="1"/>
  <c r="R366" i="1"/>
  <c r="O367" i="1" l="1"/>
  <c r="T367" i="1"/>
  <c r="S367" i="1"/>
  <c r="Q367" i="1"/>
  <c r="N368" i="1"/>
  <c r="R367" i="1"/>
  <c r="M367" i="1"/>
  <c r="P367" i="1"/>
  <c r="O368" i="1" l="1"/>
  <c r="T368" i="1"/>
  <c r="M368" i="1"/>
  <c r="R368" i="1"/>
  <c r="P368" i="1"/>
  <c r="S368" i="1"/>
  <c r="Q368" i="1"/>
  <c r="N369" i="1"/>
  <c r="O369" i="1" l="1"/>
  <c r="T369" i="1"/>
  <c r="R369" i="1"/>
  <c r="S369" i="1"/>
  <c r="Q369" i="1"/>
  <c r="M369" i="1"/>
  <c r="P369" i="1"/>
  <c r="N370" i="1"/>
  <c r="O370" i="1" l="1"/>
  <c r="T370" i="1"/>
  <c r="Q370" i="1"/>
  <c r="S370" i="1"/>
  <c r="R370" i="1"/>
  <c r="N371" i="1"/>
  <c r="P370" i="1"/>
  <c r="M370" i="1"/>
  <c r="O371" i="1" l="1"/>
  <c r="T371" i="1"/>
  <c r="Q371" i="1"/>
  <c r="S371" i="1"/>
  <c r="R371" i="1"/>
  <c r="N372" i="1"/>
  <c r="P371" i="1"/>
  <c r="M371" i="1"/>
  <c r="O372" i="1" l="1"/>
  <c r="S372" i="1"/>
  <c r="Q372" i="1"/>
  <c r="T372" i="1"/>
  <c r="M372" i="1"/>
  <c r="N373" i="1"/>
  <c r="R372" i="1"/>
  <c r="P372" i="1"/>
  <c r="O373" i="1" l="1"/>
  <c r="T373" i="1"/>
  <c r="S373" i="1"/>
  <c r="M373" i="1"/>
  <c r="N374" i="1"/>
  <c r="R373" i="1"/>
  <c r="Q373" i="1"/>
  <c r="P373" i="1"/>
  <c r="O374" i="1" l="1"/>
  <c r="T374" i="1"/>
  <c r="Q374" i="1"/>
  <c r="R374" i="1"/>
  <c r="P374" i="1"/>
  <c r="S374" i="1"/>
  <c r="N375" i="1"/>
  <c r="M374" i="1"/>
  <c r="O375" i="1" l="1"/>
  <c r="P375" i="1"/>
  <c r="N376" i="1"/>
  <c r="R375" i="1"/>
  <c r="M375" i="1"/>
  <c r="T375" i="1"/>
  <c r="Q375" i="1"/>
  <c r="S375" i="1"/>
  <c r="O376" i="1" l="1"/>
  <c r="T376" i="1"/>
  <c r="N377" i="1"/>
  <c r="Q376" i="1"/>
  <c r="P376" i="1"/>
  <c r="R376" i="1"/>
  <c r="S376" i="1"/>
  <c r="M376" i="1"/>
  <c r="O377" i="1" l="1"/>
  <c r="N378" i="1"/>
  <c r="Q377" i="1"/>
  <c r="P377" i="1"/>
  <c r="T377" i="1"/>
  <c r="M377" i="1"/>
  <c r="S377" i="1"/>
  <c r="R377" i="1"/>
  <c r="O378" i="1" l="1"/>
  <c r="N379" i="1"/>
  <c r="R378" i="1"/>
  <c r="Q378" i="1"/>
  <c r="T378" i="1"/>
  <c r="M378" i="1"/>
  <c r="S378" i="1"/>
  <c r="P378" i="1"/>
  <c r="O379" i="1" l="1"/>
  <c r="N380" i="1"/>
  <c r="P379" i="1"/>
  <c r="M379" i="1"/>
  <c r="T379" i="1"/>
  <c r="Q379" i="1"/>
  <c r="S379" i="1"/>
  <c r="R379" i="1"/>
  <c r="O380" i="1" l="1"/>
  <c r="S380" i="1"/>
  <c r="N381" i="1"/>
  <c r="Q380" i="1"/>
  <c r="P380" i="1"/>
  <c r="T380" i="1"/>
  <c r="R380" i="1"/>
  <c r="M380" i="1"/>
  <c r="O381" i="1" l="1"/>
  <c r="T381" i="1"/>
  <c r="S381" i="1"/>
  <c r="Q381" i="1"/>
  <c r="N382" i="1"/>
  <c r="R381" i="1"/>
  <c r="M381" i="1"/>
  <c r="P381" i="1"/>
  <c r="O382" i="1" l="1"/>
  <c r="S382" i="1"/>
  <c r="P382" i="1"/>
  <c r="N383" i="1"/>
  <c r="R382" i="1"/>
  <c r="Q382" i="1"/>
  <c r="T382" i="1"/>
  <c r="M382" i="1"/>
  <c r="O383" i="1" l="1"/>
  <c r="T383" i="1"/>
  <c r="S383" i="1"/>
  <c r="R383" i="1"/>
  <c r="N384" i="1"/>
  <c r="P383" i="1"/>
  <c r="M383" i="1"/>
  <c r="Q383" i="1"/>
  <c r="O384" i="1" l="1"/>
  <c r="S384" i="1"/>
  <c r="N385" i="1"/>
  <c r="Q384" i="1"/>
  <c r="P384" i="1"/>
  <c r="T384" i="1"/>
  <c r="M384" i="1"/>
  <c r="R384" i="1"/>
  <c r="O385" i="1" l="1"/>
  <c r="R385" i="1"/>
  <c r="M385" i="1"/>
  <c r="N386" i="1"/>
  <c r="Q385" i="1"/>
  <c r="P385" i="1"/>
  <c r="T385" i="1"/>
  <c r="S385" i="1"/>
  <c r="O386" i="1" l="1"/>
  <c r="M386" i="1"/>
  <c r="N387" i="1"/>
  <c r="P386" i="1"/>
  <c r="Q386" i="1"/>
  <c r="T386" i="1"/>
  <c r="S386" i="1"/>
  <c r="R386" i="1"/>
  <c r="O387" i="1" l="1"/>
  <c r="T387" i="1"/>
  <c r="S387" i="1"/>
  <c r="N388" i="1"/>
  <c r="P387" i="1"/>
  <c r="M387" i="1"/>
  <c r="R387" i="1"/>
  <c r="Q387" i="1"/>
  <c r="O388" i="1" l="1"/>
  <c r="T388" i="1"/>
  <c r="S388" i="1"/>
  <c r="Q388" i="1"/>
  <c r="N389" i="1"/>
  <c r="R388" i="1"/>
  <c r="P388" i="1"/>
  <c r="M388" i="1"/>
  <c r="O389" i="1" l="1"/>
  <c r="M389" i="1"/>
  <c r="N390" i="1"/>
  <c r="Q389" i="1"/>
  <c r="P389" i="1"/>
  <c r="T389" i="1"/>
  <c r="S389" i="1"/>
  <c r="R389" i="1"/>
  <c r="O390" i="1" l="1"/>
  <c r="T390" i="1"/>
  <c r="S390" i="1"/>
  <c r="R390" i="1"/>
  <c r="N391" i="1"/>
  <c r="P390" i="1"/>
  <c r="M390" i="1"/>
  <c r="Q390" i="1"/>
  <c r="O391" i="1" l="1"/>
  <c r="T391" i="1"/>
  <c r="R391" i="1"/>
  <c r="S391" i="1"/>
  <c r="Q391" i="1"/>
  <c r="N392" i="1"/>
  <c r="P391" i="1"/>
  <c r="M391" i="1"/>
  <c r="O392" i="1" l="1"/>
  <c r="T392" i="1"/>
  <c r="Q392" i="1"/>
  <c r="M392" i="1"/>
  <c r="S392" i="1"/>
  <c r="N393" i="1"/>
  <c r="R392" i="1"/>
  <c r="P392" i="1"/>
  <c r="O393" i="1" l="1"/>
  <c r="T393" i="1"/>
  <c r="S393" i="1"/>
  <c r="M393" i="1"/>
  <c r="N394" i="1"/>
  <c r="Q393" i="1"/>
  <c r="P393" i="1"/>
  <c r="R393" i="1"/>
  <c r="O394" i="1" l="1"/>
  <c r="T394" i="1"/>
  <c r="N395" i="1"/>
  <c r="R394" i="1"/>
  <c r="Q394" i="1"/>
  <c r="M394" i="1"/>
  <c r="S394" i="1"/>
  <c r="P394" i="1"/>
  <c r="O395" i="1" l="1"/>
  <c r="N396" i="1"/>
  <c r="P395" i="1"/>
  <c r="M395" i="1"/>
  <c r="T395" i="1"/>
  <c r="R395" i="1"/>
  <c r="S395" i="1"/>
  <c r="Q395" i="1"/>
  <c r="O396" i="1" l="1"/>
  <c r="T396" i="1"/>
  <c r="S396" i="1"/>
  <c r="M396" i="1"/>
  <c r="N397" i="1"/>
  <c r="R396" i="1"/>
  <c r="P396" i="1"/>
  <c r="Q396" i="1"/>
  <c r="O397" i="1" l="1"/>
  <c r="T397" i="1"/>
  <c r="S397" i="1"/>
  <c r="R397" i="1"/>
  <c r="N398" i="1"/>
  <c r="M397" i="1"/>
  <c r="P397" i="1"/>
  <c r="Q397" i="1"/>
  <c r="O398" i="1" l="1"/>
  <c r="T398" i="1"/>
  <c r="S398" i="1"/>
  <c r="P398" i="1"/>
  <c r="N399" i="1"/>
  <c r="R398" i="1"/>
  <c r="M398" i="1"/>
  <c r="Q398" i="1"/>
  <c r="O399" i="1" l="1"/>
  <c r="T399" i="1"/>
  <c r="S399" i="1"/>
  <c r="P399" i="1"/>
  <c r="N400" i="1"/>
  <c r="Q399" i="1"/>
  <c r="M399" i="1"/>
  <c r="R399" i="1"/>
  <c r="O400" i="1" l="1"/>
  <c r="T400" i="1"/>
  <c r="N401" i="1"/>
  <c r="R400" i="1"/>
  <c r="P400" i="1"/>
  <c r="M400" i="1"/>
  <c r="S400" i="1"/>
  <c r="Q400" i="1"/>
  <c r="O401" i="1" l="1"/>
  <c r="N402" i="1"/>
  <c r="R401" i="1"/>
  <c r="P401" i="1"/>
  <c r="T401" i="1"/>
  <c r="M401" i="1"/>
  <c r="S401" i="1"/>
  <c r="Q401" i="1"/>
  <c r="O402" i="1" l="1"/>
  <c r="N403" i="1"/>
  <c r="R402" i="1"/>
  <c r="M402" i="1"/>
  <c r="T402" i="1"/>
  <c r="P402" i="1"/>
  <c r="S402" i="1"/>
  <c r="Q402" i="1"/>
  <c r="O403" i="1" l="1"/>
  <c r="T403" i="1"/>
  <c r="S403" i="1"/>
  <c r="R403" i="1"/>
  <c r="N404" i="1"/>
  <c r="P403" i="1"/>
  <c r="M403" i="1"/>
  <c r="Q403" i="1"/>
  <c r="O404" i="1" l="1"/>
  <c r="M404" i="1"/>
  <c r="N405" i="1"/>
  <c r="R404" i="1"/>
  <c r="P404" i="1"/>
  <c r="T404" i="1"/>
  <c r="S404" i="1"/>
  <c r="Q404" i="1"/>
  <c r="O405" i="1" l="1"/>
  <c r="S405" i="1"/>
  <c r="N406" i="1"/>
  <c r="R405" i="1"/>
  <c r="P405" i="1"/>
  <c r="T405" i="1"/>
  <c r="Q405" i="1"/>
  <c r="M405" i="1"/>
  <c r="O406" i="1" l="1"/>
  <c r="N407" i="1"/>
  <c r="P406" i="1"/>
  <c r="M406" i="1"/>
  <c r="T406" i="1"/>
  <c r="Q406" i="1"/>
  <c r="S406" i="1"/>
  <c r="R406" i="1"/>
  <c r="O407" i="1" l="1"/>
  <c r="T407" i="1"/>
  <c r="Q407" i="1"/>
  <c r="R407" i="1"/>
  <c r="S407" i="1"/>
  <c r="P407" i="1"/>
  <c r="N408" i="1"/>
  <c r="M407" i="1"/>
  <c r="O408" i="1" l="1"/>
  <c r="T408" i="1"/>
  <c r="Q408" i="1"/>
  <c r="S408" i="1"/>
  <c r="M408" i="1"/>
  <c r="N409" i="1"/>
  <c r="R408" i="1"/>
  <c r="P408" i="1"/>
  <c r="O409" i="1" l="1"/>
  <c r="T409" i="1"/>
  <c r="N410" i="1"/>
  <c r="R409" i="1"/>
  <c r="P409" i="1"/>
  <c r="M409" i="1"/>
  <c r="S409" i="1"/>
  <c r="Q409" i="1"/>
  <c r="O410" i="1" l="1"/>
  <c r="M410" i="1"/>
  <c r="N411" i="1"/>
  <c r="R410" i="1"/>
  <c r="Q410" i="1"/>
  <c r="T410" i="1"/>
  <c r="S410" i="1"/>
  <c r="P410" i="1"/>
  <c r="O411" i="1" l="1"/>
  <c r="T411" i="1"/>
  <c r="S411" i="1"/>
  <c r="R411" i="1"/>
  <c r="N412" i="1"/>
  <c r="P411" i="1"/>
  <c r="M411" i="1"/>
  <c r="Q411" i="1"/>
  <c r="O412" i="1" l="1"/>
  <c r="T412" i="1"/>
  <c r="N413" i="1"/>
  <c r="R412" i="1"/>
  <c r="P412" i="1"/>
  <c r="M412" i="1"/>
  <c r="S412" i="1"/>
  <c r="Q412" i="1"/>
  <c r="O413" i="1" l="1"/>
  <c r="T413" i="1"/>
  <c r="S413" i="1"/>
  <c r="P413" i="1"/>
  <c r="N414" i="1"/>
  <c r="R413" i="1"/>
  <c r="M413" i="1"/>
  <c r="Q413" i="1"/>
  <c r="O414" i="1" l="1"/>
  <c r="T414" i="1"/>
  <c r="Q414" i="1"/>
  <c r="S414" i="1"/>
  <c r="R414" i="1"/>
  <c r="N415" i="1"/>
  <c r="P414" i="1"/>
  <c r="M414" i="1"/>
  <c r="O415" i="1" l="1"/>
  <c r="N416" i="1"/>
  <c r="R415" i="1"/>
  <c r="M415" i="1"/>
  <c r="T415" i="1"/>
  <c r="Q415" i="1"/>
  <c r="S415" i="1"/>
  <c r="P415" i="1"/>
  <c r="O416" i="1" l="1"/>
  <c r="P416" i="1"/>
  <c r="T416" i="1"/>
  <c r="M416" i="1"/>
  <c r="S416" i="1"/>
  <c r="Q416" i="1"/>
  <c r="N417" i="1"/>
  <c r="R416" i="1"/>
  <c r="O417" i="1" l="1"/>
  <c r="T417" i="1"/>
  <c r="Q417" i="1"/>
  <c r="S417" i="1"/>
  <c r="M417" i="1"/>
  <c r="N418" i="1"/>
  <c r="R417" i="1"/>
  <c r="P417" i="1"/>
  <c r="O418" i="1" l="1"/>
  <c r="T418" i="1"/>
  <c r="P418" i="1"/>
  <c r="S418" i="1"/>
  <c r="Q418" i="1"/>
  <c r="N419" i="1"/>
  <c r="M418" i="1"/>
  <c r="R418" i="1"/>
  <c r="O419" i="1" l="1"/>
  <c r="T419" i="1"/>
  <c r="Q419" i="1"/>
  <c r="S419" i="1"/>
  <c r="N420" i="1"/>
  <c r="P419" i="1"/>
  <c r="R419" i="1"/>
  <c r="M419" i="1"/>
  <c r="O420" i="1" l="1"/>
  <c r="S420" i="1"/>
  <c r="Q420" i="1"/>
  <c r="T420" i="1"/>
  <c r="M420" i="1"/>
  <c r="R420" i="1"/>
  <c r="P420" i="1"/>
  <c r="N421" i="1"/>
  <c r="O421" i="1" l="1"/>
  <c r="T421" i="1"/>
  <c r="Q421" i="1"/>
  <c r="S421" i="1"/>
  <c r="M421" i="1"/>
  <c r="N422" i="1"/>
  <c r="R421" i="1"/>
  <c r="P421" i="1"/>
  <c r="O422" i="1" l="1"/>
  <c r="T422" i="1"/>
  <c r="R422" i="1"/>
  <c r="S422" i="1"/>
  <c r="Q422" i="1"/>
  <c r="M422" i="1"/>
  <c r="N423" i="1"/>
  <c r="P422" i="1"/>
  <c r="O423" i="1" l="1"/>
  <c r="T423" i="1"/>
  <c r="Q423" i="1"/>
  <c r="S423" i="1"/>
  <c r="R423" i="1"/>
  <c r="M423" i="1"/>
  <c r="N424" i="1"/>
  <c r="P423" i="1"/>
  <c r="O424" i="1" l="1"/>
  <c r="T424" i="1"/>
  <c r="P424" i="1"/>
  <c r="S424" i="1"/>
  <c r="Q424" i="1"/>
  <c r="N425" i="1"/>
  <c r="R424" i="1"/>
  <c r="M424" i="1"/>
  <c r="O425" i="1" l="1"/>
  <c r="T425" i="1"/>
  <c r="M425" i="1"/>
  <c r="S425" i="1"/>
  <c r="N426" i="1"/>
  <c r="R425" i="1"/>
  <c r="Q425" i="1"/>
  <c r="P425" i="1"/>
  <c r="O426" i="1" l="1"/>
  <c r="T426" i="1"/>
  <c r="Q426" i="1"/>
  <c r="S426" i="1"/>
  <c r="P426" i="1"/>
  <c r="M426" i="1"/>
  <c r="N427" i="1"/>
  <c r="R426" i="1"/>
  <c r="O427" i="1" l="1"/>
  <c r="T427" i="1"/>
  <c r="Q427" i="1"/>
  <c r="S427" i="1"/>
  <c r="R427" i="1"/>
  <c r="P427" i="1"/>
  <c r="M427" i="1"/>
  <c r="N428" i="1"/>
  <c r="O428" i="1" l="1"/>
  <c r="T428" i="1"/>
  <c r="P428" i="1"/>
  <c r="S428" i="1"/>
  <c r="Q428" i="1"/>
  <c r="N429" i="1"/>
  <c r="M428" i="1"/>
  <c r="R428" i="1"/>
  <c r="O429" i="1" l="1"/>
  <c r="T429" i="1"/>
  <c r="M429" i="1"/>
  <c r="S429" i="1"/>
  <c r="Q429" i="1"/>
  <c r="R429" i="1"/>
  <c r="P429" i="1"/>
  <c r="N430" i="1"/>
  <c r="O430" i="1" l="1"/>
  <c r="T430" i="1"/>
  <c r="Q430" i="1"/>
  <c r="S430" i="1"/>
  <c r="M430" i="1"/>
  <c r="N431" i="1"/>
  <c r="R430" i="1"/>
  <c r="P430" i="1"/>
  <c r="O431" i="1" l="1"/>
  <c r="T431" i="1"/>
  <c r="Q431" i="1"/>
  <c r="S431" i="1"/>
  <c r="R431" i="1"/>
  <c r="P431" i="1"/>
  <c r="N432" i="1"/>
  <c r="M431" i="1"/>
  <c r="O432" i="1" l="1"/>
  <c r="T432" i="1"/>
  <c r="M432" i="1"/>
  <c r="S432" i="1"/>
  <c r="N433" i="1"/>
  <c r="P432" i="1"/>
  <c r="Q432" i="1"/>
  <c r="R432" i="1"/>
  <c r="O433" i="1" l="1"/>
  <c r="T433" i="1"/>
  <c r="P433" i="1"/>
  <c r="S433" i="1"/>
  <c r="Q433" i="1"/>
  <c r="N434" i="1"/>
  <c r="R433" i="1"/>
  <c r="M433" i="1"/>
  <c r="O434" i="1" l="1"/>
  <c r="T434" i="1"/>
  <c r="Q434" i="1"/>
  <c r="R434" i="1"/>
  <c r="M434" i="1"/>
  <c r="S434" i="1"/>
  <c r="P434" i="1"/>
  <c r="N435" i="1"/>
  <c r="O435" i="1" l="1"/>
  <c r="T435" i="1"/>
  <c r="Q435" i="1"/>
  <c r="S435" i="1"/>
  <c r="R435" i="1"/>
  <c r="M435" i="1"/>
  <c r="N436" i="1"/>
  <c r="P435" i="1"/>
  <c r="O436" i="1" l="1"/>
  <c r="S436" i="1"/>
  <c r="P436" i="1"/>
  <c r="T436" i="1"/>
  <c r="Q436" i="1"/>
  <c r="N437" i="1"/>
  <c r="R436" i="1"/>
  <c r="M436" i="1"/>
  <c r="O437" i="1" l="1"/>
  <c r="T437" i="1"/>
  <c r="Q437" i="1"/>
  <c r="S437" i="1"/>
  <c r="M437" i="1"/>
  <c r="P437" i="1"/>
  <c r="N438" i="1"/>
  <c r="R437" i="1"/>
  <c r="O438" i="1" l="1"/>
  <c r="T438" i="1"/>
  <c r="Q438" i="1"/>
  <c r="S438" i="1"/>
  <c r="R438" i="1"/>
  <c r="M438" i="1"/>
  <c r="N439" i="1"/>
  <c r="P438" i="1"/>
  <c r="O439" i="1" l="1"/>
  <c r="T439" i="1"/>
  <c r="Q439" i="1"/>
  <c r="S439" i="1"/>
  <c r="P439" i="1"/>
  <c r="M439" i="1"/>
  <c r="N440" i="1"/>
  <c r="R439" i="1"/>
  <c r="O440" i="1" l="1"/>
  <c r="T440" i="1"/>
  <c r="M440" i="1"/>
  <c r="S440" i="1"/>
  <c r="R440" i="1"/>
  <c r="N441" i="1"/>
  <c r="P440" i="1"/>
  <c r="Q440" i="1"/>
  <c r="O441" i="1" l="1"/>
  <c r="T441" i="1"/>
  <c r="Q441" i="1"/>
  <c r="S441" i="1"/>
  <c r="M441" i="1"/>
  <c r="N442" i="1"/>
  <c r="R441" i="1"/>
  <c r="P441" i="1"/>
  <c r="O442" i="1" l="1"/>
  <c r="T442" i="1"/>
  <c r="P442" i="1"/>
  <c r="S442" i="1"/>
  <c r="Q442" i="1"/>
  <c r="M442" i="1"/>
  <c r="N443" i="1"/>
  <c r="R442" i="1"/>
  <c r="O443" i="1" l="1"/>
  <c r="T443" i="1"/>
  <c r="Q443" i="1"/>
  <c r="S443" i="1"/>
  <c r="P443" i="1"/>
  <c r="M443" i="1"/>
  <c r="N444" i="1"/>
  <c r="R443" i="1"/>
  <c r="O444" i="1" l="1"/>
  <c r="T444" i="1"/>
  <c r="M444" i="1"/>
  <c r="P444" i="1"/>
  <c r="N445" i="1"/>
  <c r="R444" i="1"/>
  <c r="S444" i="1"/>
  <c r="Q444" i="1"/>
  <c r="O445" i="1" l="1"/>
  <c r="T445" i="1"/>
  <c r="Q445" i="1"/>
  <c r="S445" i="1"/>
  <c r="P445" i="1"/>
  <c r="N446" i="1"/>
  <c r="M445" i="1"/>
  <c r="R445" i="1"/>
  <c r="O446" i="1" l="1"/>
  <c r="T446" i="1"/>
  <c r="Q446" i="1"/>
  <c r="S446" i="1"/>
  <c r="P446" i="1"/>
  <c r="R446" i="1"/>
  <c r="M446" i="1"/>
  <c r="N447" i="1"/>
  <c r="O447" i="1" l="1"/>
  <c r="T447" i="1"/>
  <c r="Q447" i="1"/>
  <c r="S447" i="1"/>
  <c r="N448" i="1"/>
  <c r="P447" i="1"/>
  <c r="R447" i="1"/>
  <c r="M447" i="1"/>
  <c r="O448" i="1" l="1"/>
  <c r="T448" i="1"/>
  <c r="R448" i="1"/>
  <c r="S448" i="1"/>
  <c r="P448" i="1"/>
  <c r="M448" i="1"/>
  <c r="Q448" i="1"/>
  <c r="N449" i="1"/>
  <c r="O449" i="1" l="1"/>
  <c r="T449" i="1"/>
  <c r="P449" i="1"/>
  <c r="S449" i="1"/>
  <c r="Q449" i="1"/>
  <c r="M449" i="1"/>
  <c r="N450" i="1"/>
  <c r="R449" i="1"/>
  <c r="O450" i="1" l="1"/>
  <c r="T450" i="1"/>
  <c r="Q450" i="1"/>
  <c r="S450" i="1"/>
  <c r="P450" i="1"/>
  <c r="N451" i="1"/>
  <c r="R450" i="1"/>
  <c r="M450" i="1"/>
  <c r="O451" i="1" l="1"/>
  <c r="T451" i="1"/>
  <c r="Q451" i="1"/>
  <c r="S451" i="1"/>
  <c r="R451" i="1"/>
  <c r="P451" i="1"/>
  <c r="M451" i="1"/>
  <c r="N452" i="1"/>
  <c r="O452" i="1" l="1"/>
  <c r="T452" i="1"/>
  <c r="P452" i="1"/>
  <c r="S452" i="1"/>
  <c r="Q452" i="1"/>
  <c r="R452" i="1"/>
  <c r="M452" i="1"/>
  <c r="N453" i="1"/>
  <c r="O453" i="1" l="1"/>
  <c r="T453" i="1"/>
  <c r="Q453" i="1"/>
  <c r="S453" i="1"/>
  <c r="M453" i="1"/>
  <c r="N454" i="1"/>
  <c r="R453" i="1"/>
  <c r="P453" i="1"/>
  <c r="O454" i="1" l="1"/>
  <c r="T454" i="1"/>
  <c r="M454" i="1"/>
  <c r="S454" i="1"/>
  <c r="R454" i="1"/>
  <c r="N455" i="1"/>
  <c r="P454" i="1"/>
  <c r="Q454" i="1"/>
  <c r="O455" i="1" l="1"/>
  <c r="T455" i="1"/>
  <c r="Q455" i="1"/>
  <c r="S455" i="1"/>
  <c r="R455" i="1"/>
  <c r="M455" i="1"/>
  <c r="P455" i="1"/>
  <c r="N456" i="1"/>
  <c r="O456" i="1" l="1"/>
  <c r="T456" i="1"/>
  <c r="M456" i="1"/>
  <c r="S456" i="1"/>
  <c r="N457" i="1"/>
  <c r="P456" i="1"/>
  <c r="R456" i="1"/>
  <c r="Q456" i="1"/>
  <c r="O457" i="1" l="1"/>
  <c r="T457" i="1"/>
  <c r="M457" i="1"/>
  <c r="S457" i="1"/>
  <c r="N458" i="1"/>
  <c r="R457" i="1"/>
  <c r="Q457" i="1"/>
  <c r="P457" i="1"/>
  <c r="O458" i="1" l="1"/>
  <c r="T458" i="1"/>
  <c r="Q458" i="1"/>
  <c r="S458" i="1"/>
  <c r="P458" i="1"/>
  <c r="N459" i="1"/>
  <c r="M458" i="1"/>
  <c r="R458" i="1"/>
  <c r="O459" i="1" l="1"/>
  <c r="T459" i="1"/>
  <c r="Q459" i="1"/>
  <c r="S459" i="1"/>
  <c r="P459" i="1"/>
  <c r="R459" i="1"/>
  <c r="M459" i="1"/>
  <c r="N460" i="1"/>
  <c r="O460" i="1" l="1"/>
  <c r="T460" i="1"/>
  <c r="M460" i="1"/>
  <c r="S460" i="1"/>
  <c r="N461" i="1"/>
  <c r="P460" i="1"/>
  <c r="R460" i="1"/>
  <c r="Q460" i="1"/>
  <c r="O461" i="1" l="1"/>
  <c r="T461" i="1"/>
  <c r="Q461" i="1"/>
  <c r="S461" i="1"/>
  <c r="M461" i="1"/>
  <c r="N462" i="1"/>
  <c r="R461" i="1"/>
  <c r="P461" i="1"/>
  <c r="O462" i="1" l="1"/>
  <c r="T462" i="1"/>
  <c r="Q462" i="1"/>
  <c r="S462" i="1"/>
  <c r="R462" i="1"/>
  <c r="P462" i="1"/>
  <c r="M462" i="1"/>
  <c r="N463" i="1"/>
  <c r="O463" i="1" l="1"/>
  <c r="T463" i="1"/>
  <c r="Q463" i="1"/>
  <c r="S463" i="1"/>
  <c r="R463" i="1"/>
  <c r="P463" i="1"/>
  <c r="M463" i="1"/>
  <c r="N464" i="1"/>
  <c r="O464" i="1" l="1"/>
  <c r="T464" i="1"/>
  <c r="P464" i="1"/>
  <c r="S464" i="1"/>
  <c r="Q464" i="1"/>
  <c r="N465" i="1"/>
  <c r="R464" i="1"/>
  <c r="M464" i="1"/>
  <c r="O465" i="1" l="1"/>
  <c r="T465" i="1"/>
  <c r="P465" i="1"/>
  <c r="S465" i="1"/>
  <c r="Q465" i="1"/>
  <c r="M465" i="1"/>
  <c r="N466" i="1"/>
  <c r="R465" i="1"/>
  <c r="O466" i="1" l="1"/>
  <c r="T466" i="1"/>
  <c r="M466" i="1"/>
  <c r="S466" i="1"/>
  <c r="P466" i="1"/>
  <c r="N467" i="1"/>
  <c r="R466" i="1"/>
  <c r="Q466" i="1"/>
  <c r="O467" i="1" l="1"/>
  <c r="T467" i="1"/>
  <c r="Q467" i="1"/>
  <c r="S467" i="1"/>
  <c r="R467" i="1"/>
  <c r="M467" i="1"/>
  <c r="N468" i="1"/>
  <c r="P467" i="1"/>
  <c r="O468" i="1" l="1"/>
  <c r="T468" i="1"/>
  <c r="Q468" i="1"/>
  <c r="P468" i="1"/>
  <c r="M468" i="1"/>
  <c r="S468" i="1"/>
  <c r="N469" i="1"/>
  <c r="R468" i="1"/>
  <c r="O469" i="1" l="1"/>
  <c r="T469" i="1"/>
  <c r="P469" i="1"/>
  <c r="S469" i="1"/>
  <c r="Q469" i="1"/>
  <c r="N470" i="1"/>
  <c r="R469" i="1"/>
  <c r="M469" i="1"/>
  <c r="O470" i="1" l="1"/>
  <c r="T470" i="1"/>
  <c r="Q470" i="1"/>
  <c r="S470" i="1"/>
  <c r="P470" i="1"/>
  <c r="R470" i="1"/>
  <c r="M470" i="1"/>
  <c r="N471" i="1"/>
  <c r="O471" i="1" l="1"/>
  <c r="T471" i="1"/>
  <c r="Q471" i="1"/>
  <c r="S471" i="1"/>
  <c r="P471" i="1"/>
  <c r="N472" i="1"/>
  <c r="R471" i="1"/>
  <c r="M471" i="1"/>
  <c r="O472" i="1" l="1"/>
  <c r="T472" i="1"/>
  <c r="Q472" i="1"/>
  <c r="S472" i="1"/>
  <c r="P472" i="1"/>
  <c r="M472" i="1"/>
  <c r="N473" i="1"/>
  <c r="R472" i="1"/>
  <c r="O473" i="1" l="1"/>
  <c r="T473" i="1"/>
  <c r="Q473" i="1"/>
  <c r="S473" i="1"/>
  <c r="M473" i="1"/>
  <c r="N474" i="1"/>
  <c r="R473" i="1"/>
  <c r="P473" i="1"/>
  <c r="O474" i="1" l="1"/>
  <c r="T474" i="1"/>
  <c r="Q474" i="1"/>
  <c r="S474" i="1"/>
  <c r="P474" i="1"/>
  <c r="N475" i="1"/>
  <c r="R474" i="1"/>
  <c r="M474" i="1"/>
  <c r="O475" i="1" l="1"/>
  <c r="T475" i="1"/>
  <c r="Q475" i="1"/>
  <c r="S475" i="1"/>
  <c r="P475" i="1"/>
  <c r="R475" i="1"/>
  <c r="N476" i="1"/>
  <c r="M475" i="1"/>
  <c r="O476" i="1" l="1"/>
  <c r="T476" i="1"/>
  <c r="M476" i="1"/>
  <c r="S476" i="1"/>
  <c r="N477" i="1"/>
  <c r="P476" i="1"/>
  <c r="R476" i="1"/>
  <c r="Q476" i="1"/>
  <c r="O477" i="1" l="1"/>
  <c r="T477" i="1"/>
  <c r="Q477" i="1"/>
  <c r="S477" i="1"/>
  <c r="P477" i="1"/>
  <c r="M477" i="1"/>
  <c r="N478" i="1"/>
  <c r="R477" i="1"/>
  <c r="O478" i="1" l="1"/>
  <c r="T478" i="1"/>
  <c r="M478" i="1"/>
  <c r="S478" i="1"/>
  <c r="R478" i="1"/>
  <c r="N479" i="1"/>
  <c r="P478" i="1"/>
  <c r="Q478" i="1"/>
  <c r="O479" i="1" l="1"/>
  <c r="T479" i="1"/>
  <c r="Q479" i="1"/>
  <c r="S479" i="1"/>
  <c r="R479" i="1"/>
  <c r="P479" i="1"/>
  <c r="M479" i="1"/>
  <c r="N480" i="1"/>
  <c r="O480" i="1" l="1"/>
  <c r="T480" i="1"/>
  <c r="Q480" i="1"/>
  <c r="S480" i="1"/>
  <c r="R480" i="1"/>
  <c r="N481" i="1"/>
  <c r="P480" i="1"/>
  <c r="M480" i="1"/>
  <c r="O481" i="1" l="1"/>
  <c r="T481" i="1"/>
  <c r="M481" i="1"/>
  <c r="R481" i="1"/>
  <c r="N482" i="1"/>
  <c r="P481" i="1"/>
  <c r="S481" i="1"/>
  <c r="Q481" i="1"/>
  <c r="O482" i="1" l="1"/>
  <c r="T482" i="1"/>
  <c r="Q482" i="1"/>
  <c r="S482" i="1"/>
  <c r="P482" i="1"/>
  <c r="R482" i="1"/>
  <c r="N483" i="1"/>
  <c r="M482" i="1"/>
  <c r="O483" i="1" l="1"/>
  <c r="T483" i="1"/>
  <c r="Q483" i="1"/>
  <c r="S483" i="1"/>
  <c r="R483" i="1"/>
  <c r="M483" i="1"/>
  <c r="N484" i="1"/>
  <c r="P483" i="1"/>
  <c r="O484" i="1" l="1"/>
  <c r="S484" i="1"/>
  <c r="P484" i="1"/>
  <c r="T484" i="1"/>
  <c r="Q484" i="1"/>
  <c r="R484" i="1"/>
  <c r="M484" i="1"/>
  <c r="N485" i="1"/>
  <c r="O485" i="1" l="1"/>
  <c r="T485" i="1"/>
  <c r="P485" i="1"/>
  <c r="S485" i="1"/>
  <c r="Q485" i="1"/>
  <c r="R485" i="1"/>
  <c r="M485" i="1"/>
  <c r="N486" i="1"/>
  <c r="O486" i="1" l="1"/>
  <c r="T486" i="1"/>
  <c r="Q486" i="1"/>
  <c r="S486" i="1"/>
  <c r="R486" i="1"/>
  <c r="P486" i="1"/>
  <c r="M486" i="1"/>
  <c r="N487" i="1"/>
  <c r="O487" i="1" l="1"/>
  <c r="T487" i="1"/>
  <c r="Q487" i="1"/>
  <c r="S487" i="1"/>
  <c r="R487" i="1"/>
  <c r="P487" i="1"/>
  <c r="M487" i="1"/>
  <c r="N488" i="1"/>
  <c r="O488" i="1" l="1"/>
  <c r="T488" i="1"/>
  <c r="P488" i="1"/>
  <c r="S488" i="1"/>
  <c r="Q488" i="1"/>
  <c r="N489" i="1"/>
  <c r="R488" i="1"/>
  <c r="M488" i="1"/>
  <c r="O489" i="1" l="1"/>
  <c r="T489" i="1"/>
  <c r="M489" i="1"/>
  <c r="Q489" i="1"/>
  <c r="R489" i="1"/>
  <c r="S489" i="1"/>
  <c r="N490" i="1"/>
  <c r="P489" i="1"/>
  <c r="O490" i="1" l="1"/>
  <c r="T490" i="1"/>
  <c r="M490" i="1"/>
  <c r="S490" i="1"/>
  <c r="R490" i="1"/>
  <c r="Q490" i="1"/>
  <c r="N491" i="1"/>
  <c r="P490" i="1"/>
  <c r="O491" i="1" l="1"/>
  <c r="T491" i="1"/>
  <c r="Q491" i="1"/>
  <c r="S491" i="1"/>
  <c r="P491" i="1"/>
  <c r="M491" i="1"/>
  <c r="N492" i="1"/>
  <c r="R491" i="1"/>
  <c r="O492" i="1" l="1"/>
  <c r="T492" i="1"/>
  <c r="R492" i="1"/>
  <c r="S492" i="1"/>
  <c r="M492" i="1"/>
  <c r="Q492" i="1"/>
  <c r="N493" i="1"/>
  <c r="P492" i="1"/>
  <c r="O493" i="1" l="1"/>
  <c r="T493" i="1"/>
  <c r="Q493" i="1"/>
  <c r="S493" i="1"/>
  <c r="M493" i="1"/>
  <c r="P493" i="1"/>
  <c r="N494" i="1"/>
  <c r="R493" i="1"/>
  <c r="O494" i="1" l="1"/>
  <c r="T494" i="1"/>
  <c r="Q494" i="1"/>
  <c r="S494" i="1"/>
  <c r="R494" i="1"/>
  <c r="N495" i="1"/>
  <c r="P494" i="1"/>
  <c r="M494" i="1"/>
  <c r="O495" i="1" l="1"/>
  <c r="T495" i="1"/>
  <c r="Q495" i="1"/>
  <c r="S495" i="1"/>
  <c r="R495" i="1"/>
  <c r="P495" i="1"/>
  <c r="M495" i="1"/>
  <c r="N496" i="1"/>
  <c r="O496" i="1" l="1"/>
  <c r="T496" i="1"/>
  <c r="M496" i="1"/>
  <c r="S496" i="1"/>
  <c r="N497" i="1"/>
  <c r="P496" i="1"/>
  <c r="R496" i="1"/>
  <c r="Q496" i="1"/>
  <c r="O497" i="1" l="1"/>
  <c r="T497" i="1"/>
  <c r="P497" i="1"/>
  <c r="S497" i="1"/>
  <c r="Q497" i="1"/>
  <c r="M497" i="1"/>
  <c r="N498" i="1"/>
  <c r="R497" i="1"/>
  <c r="O498" i="1" l="1"/>
  <c r="T498" i="1"/>
  <c r="P498" i="1"/>
  <c r="S498" i="1"/>
  <c r="Q498" i="1"/>
  <c r="R498" i="1"/>
  <c r="M498" i="1"/>
  <c r="N499" i="1"/>
  <c r="O499" i="1" l="1"/>
  <c r="T499" i="1"/>
  <c r="Q499" i="1"/>
  <c r="S499" i="1"/>
  <c r="P499" i="1"/>
  <c r="M499" i="1"/>
  <c r="N500" i="1"/>
  <c r="R499" i="1"/>
  <c r="O500" i="1" l="1"/>
  <c r="S500" i="1"/>
  <c r="M500" i="1"/>
  <c r="T500" i="1"/>
  <c r="N501" i="1"/>
  <c r="P500" i="1"/>
  <c r="R500" i="1"/>
  <c r="Q500" i="1"/>
  <c r="O501" i="1" l="1"/>
  <c r="T501" i="1"/>
  <c r="M501" i="1"/>
  <c r="S501" i="1"/>
  <c r="N502" i="1"/>
  <c r="R501" i="1"/>
  <c r="P501" i="1"/>
  <c r="Q501" i="1"/>
  <c r="O502" i="1" l="1"/>
  <c r="T502" i="1"/>
  <c r="R502" i="1"/>
  <c r="S502" i="1"/>
  <c r="Q502" i="1"/>
  <c r="N503" i="1"/>
  <c r="P502" i="1"/>
  <c r="M502" i="1"/>
  <c r="O503" i="1" l="1"/>
  <c r="T503" i="1"/>
  <c r="Q503" i="1"/>
  <c r="S503" i="1"/>
  <c r="R503" i="1"/>
  <c r="P503" i="1"/>
  <c r="M503" i="1"/>
  <c r="N504" i="1"/>
  <c r="O504" i="1" l="1"/>
  <c r="T504" i="1"/>
  <c r="M504" i="1"/>
  <c r="S504" i="1"/>
  <c r="N505" i="1"/>
  <c r="P504" i="1"/>
  <c r="Q504" i="1"/>
  <c r="R504" i="1"/>
  <c r="O505" i="1" l="1"/>
  <c r="T505" i="1"/>
  <c r="M505" i="1"/>
  <c r="P505" i="1"/>
  <c r="S505" i="1"/>
  <c r="Q505" i="1"/>
  <c r="N506" i="1"/>
  <c r="R505" i="1"/>
  <c r="O506" i="1" l="1"/>
  <c r="T506" i="1"/>
  <c r="Q506" i="1"/>
  <c r="S506" i="1"/>
  <c r="R506" i="1"/>
  <c r="P506" i="1"/>
  <c r="M506" i="1"/>
  <c r="N507" i="1"/>
  <c r="O507" i="1" l="1"/>
  <c r="T507" i="1"/>
  <c r="P507" i="1"/>
  <c r="S507" i="1"/>
  <c r="Q507" i="1"/>
  <c r="N508" i="1"/>
  <c r="R507" i="1"/>
  <c r="M507" i="1"/>
  <c r="O508" i="1" l="1"/>
  <c r="T508" i="1"/>
  <c r="P508" i="1"/>
  <c r="S508" i="1"/>
  <c r="Q508" i="1"/>
  <c r="N509" i="1"/>
  <c r="R508" i="1"/>
  <c r="M508" i="1"/>
  <c r="O509" i="1" l="1"/>
  <c r="T509" i="1"/>
  <c r="Q509" i="1"/>
  <c r="S509" i="1"/>
  <c r="P509" i="1"/>
  <c r="N510" i="1"/>
  <c r="R509" i="1"/>
  <c r="M509" i="1"/>
  <c r="O510" i="1" l="1"/>
  <c r="T510" i="1"/>
  <c r="Q510" i="1"/>
  <c r="S510" i="1"/>
  <c r="R510" i="1"/>
  <c r="P510" i="1"/>
  <c r="M510" i="1"/>
  <c r="N511" i="1"/>
  <c r="O511" i="1" l="1"/>
  <c r="T511" i="1"/>
  <c r="Q511" i="1"/>
  <c r="S511" i="1"/>
  <c r="P511" i="1"/>
  <c r="R511" i="1"/>
  <c r="M511" i="1"/>
  <c r="N512" i="1"/>
  <c r="O512" i="1" l="1"/>
  <c r="T512" i="1"/>
  <c r="M512" i="1"/>
  <c r="S512" i="1"/>
  <c r="P512" i="1"/>
  <c r="R512" i="1"/>
  <c r="Q512" i="1"/>
  <c r="N513" i="1"/>
  <c r="O513" i="1" l="1"/>
  <c r="T513" i="1"/>
  <c r="M513" i="1"/>
  <c r="S513" i="1"/>
  <c r="R513" i="1"/>
  <c r="N514" i="1"/>
  <c r="P513" i="1"/>
  <c r="Q513" i="1"/>
  <c r="O514" i="1" l="1"/>
  <c r="T514" i="1"/>
  <c r="P514" i="1"/>
  <c r="S514" i="1"/>
  <c r="Q514" i="1"/>
  <c r="M514" i="1"/>
  <c r="N515" i="1"/>
  <c r="R514" i="1"/>
  <c r="O515" i="1" l="1"/>
  <c r="T515" i="1"/>
  <c r="Q515" i="1"/>
  <c r="S515" i="1"/>
  <c r="R515" i="1"/>
  <c r="N516" i="1"/>
  <c r="P515" i="1"/>
  <c r="M515" i="1"/>
  <c r="O516" i="1" l="1"/>
  <c r="T516" i="1"/>
  <c r="M516" i="1"/>
  <c r="S516" i="1"/>
  <c r="R516" i="1"/>
  <c r="N517" i="1"/>
  <c r="P516" i="1"/>
  <c r="Q516" i="1"/>
  <c r="O517" i="1" l="1"/>
  <c r="T517" i="1"/>
  <c r="P517" i="1"/>
  <c r="S517" i="1"/>
  <c r="Q517" i="1"/>
  <c r="R517" i="1"/>
  <c r="M517" i="1"/>
  <c r="N518" i="1"/>
  <c r="O518" i="1" l="1"/>
  <c r="T518" i="1"/>
  <c r="R518" i="1"/>
  <c r="S518" i="1"/>
  <c r="Q518" i="1"/>
  <c r="M518" i="1"/>
  <c r="N519" i="1"/>
  <c r="P518" i="1"/>
  <c r="O519" i="1" l="1"/>
  <c r="T519" i="1"/>
  <c r="Q519" i="1"/>
  <c r="S519" i="1"/>
  <c r="P519" i="1"/>
  <c r="N520" i="1"/>
  <c r="M519" i="1"/>
  <c r="R519" i="1"/>
  <c r="O520" i="1" l="1"/>
  <c r="T520" i="1"/>
  <c r="M520" i="1"/>
  <c r="R520" i="1"/>
  <c r="N521" i="1"/>
  <c r="P520" i="1"/>
  <c r="S520" i="1"/>
  <c r="Q520" i="1"/>
  <c r="O521" i="1" l="1"/>
  <c r="T521" i="1"/>
  <c r="Q521" i="1"/>
  <c r="S521" i="1"/>
  <c r="M521" i="1"/>
  <c r="N522" i="1"/>
  <c r="R521" i="1"/>
  <c r="P521" i="1"/>
  <c r="O522" i="1" l="1"/>
  <c r="T522" i="1"/>
  <c r="Q522" i="1"/>
  <c r="S522" i="1"/>
  <c r="P522" i="1"/>
  <c r="M522" i="1"/>
  <c r="N523" i="1"/>
  <c r="R522" i="1"/>
  <c r="O523" i="1" l="1"/>
  <c r="T523" i="1"/>
  <c r="Q523" i="1"/>
  <c r="S523" i="1"/>
  <c r="R523" i="1"/>
  <c r="M523" i="1"/>
  <c r="N524" i="1"/>
  <c r="P523" i="1"/>
  <c r="O524" i="1" l="1"/>
  <c r="T524" i="1"/>
  <c r="P524" i="1"/>
  <c r="S524" i="1"/>
  <c r="Q524" i="1"/>
  <c r="N525" i="1"/>
  <c r="R524" i="1"/>
  <c r="M524" i="1"/>
  <c r="O525" i="1" l="1"/>
  <c r="T525" i="1"/>
  <c r="Q525" i="1"/>
  <c r="S525" i="1"/>
  <c r="M525" i="1"/>
  <c r="N526" i="1"/>
  <c r="R525" i="1"/>
  <c r="P525" i="1"/>
  <c r="O526" i="1" l="1"/>
  <c r="T526" i="1"/>
  <c r="M526" i="1"/>
  <c r="S526" i="1"/>
  <c r="N527" i="1"/>
  <c r="R526" i="1"/>
  <c r="P526" i="1"/>
  <c r="Q526" i="1"/>
  <c r="O527" i="1" l="1"/>
  <c r="T527" i="1"/>
  <c r="Q527" i="1"/>
  <c r="S527" i="1"/>
  <c r="P527" i="1"/>
  <c r="M527" i="1"/>
  <c r="N528" i="1"/>
  <c r="R527" i="1"/>
  <c r="O528" i="1" l="1"/>
  <c r="T528" i="1"/>
  <c r="M528" i="1"/>
  <c r="S528" i="1"/>
  <c r="Q528" i="1"/>
  <c r="N529" i="1"/>
  <c r="P528" i="1"/>
  <c r="R528" i="1"/>
  <c r="O529" i="1" l="1"/>
  <c r="T529" i="1"/>
  <c r="P529" i="1"/>
  <c r="S529" i="1"/>
  <c r="R529" i="1"/>
  <c r="M529" i="1"/>
  <c r="N530" i="1"/>
  <c r="Q529" i="1"/>
  <c r="O530" i="1" l="1"/>
  <c r="T530" i="1"/>
  <c r="R530" i="1"/>
  <c r="S530" i="1"/>
  <c r="P530" i="1"/>
  <c r="N531" i="1"/>
  <c r="Q530" i="1"/>
  <c r="M530" i="1"/>
  <c r="O531" i="1" l="1"/>
  <c r="T531" i="1"/>
  <c r="R531" i="1"/>
  <c r="S531" i="1"/>
  <c r="Q531" i="1"/>
  <c r="P531" i="1"/>
  <c r="M531" i="1"/>
  <c r="N532" i="1"/>
  <c r="O532" i="1" l="1"/>
  <c r="T532" i="1"/>
  <c r="Q532" i="1"/>
  <c r="P532" i="1"/>
  <c r="N533" i="1"/>
  <c r="M532" i="1"/>
  <c r="S532" i="1"/>
  <c r="R532" i="1"/>
  <c r="O533" i="1" l="1"/>
  <c r="T533" i="1"/>
  <c r="P533" i="1"/>
  <c r="S533" i="1"/>
  <c r="R533" i="1"/>
  <c r="M533" i="1"/>
  <c r="N534" i="1"/>
  <c r="Q533" i="1"/>
  <c r="O534" i="1" l="1"/>
  <c r="T534" i="1"/>
  <c r="R534" i="1"/>
  <c r="S534" i="1"/>
  <c r="P534" i="1"/>
  <c r="Q534" i="1"/>
  <c r="M534" i="1"/>
  <c r="N535" i="1"/>
  <c r="O535" i="1" l="1"/>
  <c r="T535" i="1"/>
  <c r="R535" i="1"/>
  <c r="S535" i="1"/>
  <c r="P535" i="1"/>
  <c r="Q535" i="1"/>
  <c r="M535" i="1"/>
  <c r="N536" i="1"/>
  <c r="O536" i="1" l="1"/>
  <c r="T536" i="1"/>
  <c r="R536" i="1"/>
  <c r="S536" i="1"/>
  <c r="P536" i="1"/>
  <c r="Q536" i="1"/>
  <c r="M536" i="1"/>
  <c r="N537" i="1"/>
  <c r="O537" i="1" l="1"/>
  <c r="T537" i="1"/>
  <c r="M537" i="1"/>
  <c r="S537" i="1"/>
  <c r="R537" i="1"/>
  <c r="N538" i="1"/>
  <c r="Q537" i="1"/>
  <c r="P537" i="1"/>
  <c r="O538" i="1" l="1"/>
  <c r="T538" i="1"/>
  <c r="P538" i="1"/>
  <c r="S538" i="1"/>
  <c r="Q538" i="1"/>
  <c r="R538" i="1"/>
  <c r="M538" i="1"/>
  <c r="N539" i="1"/>
  <c r="O539" i="1" l="1"/>
  <c r="T539" i="1"/>
  <c r="R539" i="1"/>
  <c r="S539" i="1"/>
  <c r="P539" i="1"/>
  <c r="Q539" i="1"/>
  <c r="N540" i="1"/>
  <c r="M539" i="1"/>
  <c r="O540" i="1" l="1"/>
  <c r="T540" i="1"/>
  <c r="P540" i="1"/>
  <c r="S540" i="1"/>
  <c r="R540" i="1"/>
  <c r="M540" i="1"/>
  <c r="N541" i="1"/>
  <c r="Q540" i="1"/>
  <c r="O541" i="1" l="1"/>
  <c r="T541" i="1"/>
  <c r="R541" i="1"/>
  <c r="S541" i="1"/>
  <c r="P541" i="1"/>
  <c r="N542" i="1"/>
  <c r="Q541" i="1"/>
  <c r="M541" i="1"/>
  <c r="O542" i="1" l="1"/>
  <c r="T542" i="1"/>
  <c r="R542" i="1"/>
  <c r="S542" i="1"/>
  <c r="Q542" i="1"/>
  <c r="P542" i="1"/>
  <c r="M542" i="1"/>
  <c r="N543" i="1"/>
  <c r="O543" i="1" l="1"/>
  <c r="T543" i="1"/>
  <c r="R543" i="1"/>
  <c r="S543" i="1"/>
  <c r="Q543" i="1"/>
  <c r="N544" i="1"/>
  <c r="P543" i="1"/>
  <c r="M543" i="1"/>
  <c r="O544" i="1" l="1"/>
  <c r="T544" i="1"/>
  <c r="P544" i="1"/>
  <c r="S544" i="1"/>
  <c r="R544" i="1"/>
  <c r="N545" i="1"/>
  <c r="M544" i="1"/>
  <c r="Q544" i="1"/>
  <c r="O545" i="1" l="1"/>
  <c r="T545" i="1"/>
  <c r="M545" i="1"/>
  <c r="S545" i="1"/>
  <c r="Q545" i="1"/>
  <c r="N546" i="1"/>
  <c r="P545" i="1"/>
  <c r="R545" i="1"/>
  <c r="O546" i="1" l="1"/>
  <c r="T546" i="1"/>
  <c r="Q546" i="1"/>
  <c r="S546" i="1"/>
  <c r="R546" i="1"/>
  <c r="N547" i="1"/>
  <c r="P546" i="1"/>
  <c r="M546" i="1"/>
  <c r="O547" i="1" l="1"/>
  <c r="T547" i="1"/>
  <c r="R547" i="1"/>
  <c r="M547" i="1"/>
  <c r="S547" i="1"/>
  <c r="Q547" i="1"/>
  <c r="N548" i="1"/>
  <c r="P547" i="1"/>
  <c r="O548" i="1" l="1"/>
  <c r="S548" i="1"/>
  <c r="M548" i="1"/>
  <c r="T548" i="1"/>
  <c r="N549" i="1"/>
  <c r="P548" i="1"/>
  <c r="R548" i="1"/>
  <c r="Q548" i="1"/>
  <c r="O549" i="1" l="1"/>
  <c r="T549" i="1"/>
  <c r="P549" i="1"/>
  <c r="R549" i="1"/>
  <c r="N550" i="1"/>
  <c r="Q549" i="1"/>
  <c r="S549" i="1"/>
  <c r="M549" i="1"/>
  <c r="O550" i="1" l="1"/>
  <c r="T550" i="1"/>
  <c r="M550" i="1"/>
  <c r="S550" i="1"/>
  <c r="N551" i="1"/>
  <c r="P550" i="1"/>
  <c r="R550" i="1"/>
  <c r="Q550" i="1"/>
  <c r="O551" i="1" l="1"/>
  <c r="T551" i="1"/>
  <c r="P551" i="1"/>
  <c r="R551" i="1"/>
  <c r="Q551" i="1"/>
  <c r="S551" i="1"/>
  <c r="N552" i="1"/>
  <c r="M551" i="1"/>
  <c r="O552" i="1" l="1"/>
  <c r="T552" i="1"/>
  <c r="M552" i="1"/>
  <c r="N553" i="1"/>
  <c r="R552" i="1"/>
  <c r="S552" i="1"/>
  <c r="Q552" i="1"/>
  <c r="P552" i="1"/>
  <c r="O553" i="1" l="1"/>
  <c r="T553" i="1"/>
  <c r="Q553" i="1"/>
  <c r="S553" i="1"/>
  <c r="R553" i="1"/>
  <c r="N554" i="1"/>
  <c r="M553" i="1"/>
  <c r="P553" i="1"/>
  <c r="O554" i="1" l="1"/>
  <c r="T554" i="1"/>
  <c r="R554" i="1"/>
  <c r="S554" i="1"/>
  <c r="N555" i="1"/>
  <c r="M554" i="1"/>
  <c r="Q554" i="1"/>
  <c r="P554" i="1"/>
  <c r="O555" i="1" l="1"/>
  <c r="T555" i="1"/>
  <c r="Q555" i="1"/>
  <c r="R555" i="1"/>
  <c r="S555" i="1"/>
  <c r="P555" i="1"/>
  <c r="N556" i="1"/>
  <c r="M555" i="1"/>
  <c r="O556" i="1" l="1"/>
  <c r="T556" i="1"/>
  <c r="M556" i="1"/>
  <c r="P556" i="1"/>
  <c r="N557" i="1"/>
  <c r="S556" i="1"/>
  <c r="Q556" i="1"/>
  <c r="R556" i="1"/>
  <c r="O557" i="1" l="1"/>
  <c r="T557" i="1"/>
  <c r="R557" i="1"/>
  <c r="M557" i="1"/>
  <c r="N558" i="1"/>
  <c r="Q557" i="1"/>
  <c r="P557" i="1"/>
  <c r="S557" i="1"/>
  <c r="O558" i="1" l="1"/>
  <c r="T558" i="1"/>
  <c r="R558" i="1"/>
  <c r="Q558" i="1"/>
  <c r="N559" i="1"/>
  <c r="M558" i="1"/>
  <c r="S558" i="1"/>
  <c r="P558" i="1"/>
  <c r="O559" i="1" l="1"/>
  <c r="T559" i="1"/>
  <c r="Q559" i="1"/>
  <c r="S559" i="1"/>
  <c r="P559" i="1"/>
  <c r="N560" i="1"/>
  <c r="R559" i="1"/>
  <c r="M559" i="1"/>
  <c r="O560" i="1" l="1"/>
  <c r="T560" i="1"/>
  <c r="M560" i="1"/>
  <c r="P560" i="1"/>
  <c r="N561" i="1"/>
  <c r="R560" i="1"/>
  <c r="S560" i="1"/>
  <c r="Q560" i="1"/>
  <c r="O561" i="1" l="1"/>
  <c r="T561" i="1"/>
  <c r="M561" i="1"/>
  <c r="S561" i="1"/>
  <c r="P561" i="1"/>
  <c r="N562" i="1"/>
  <c r="Q561" i="1"/>
  <c r="R561" i="1"/>
  <c r="O562" i="1" l="1"/>
  <c r="T562" i="1"/>
  <c r="M562" i="1"/>
  <c r="S562" i="1"/>
  <c r="Q562" i="1"/>
  <c r="N563" i="1"/>
  <c r="P562" i="1"/>
  <c r="R562" i="1"/>
  <c r="O563" i="1" l="1"/>
  <c r="T563" i="1"/>
  <c r="R563" i="1"/>
  <c r="S563" i="1"/>
  <c r="Q563" i="1"/>
  <c r="N564" i="1"/>
  <c r="P563" i="1"/>
  <c r="M563" i="1"/>
  <c r="O564" i="1" l="1"/>
  <c r="S564" i="1"/>
  <c r="M564" i="1"/>
  <c r="N565" i="1"/>
  <c r="Q564" i="1"/>
  <c r="R564" i="1"/>
  <c r="T564" i="1"/>
  <c r="P564" i="1"/>
  <c r="O565" i="1" l="1"/>
  <c r="T565" i="1"/>
  <c r="R565" i="1"/>
  <c r="S565" i="1"/>
  <c r="Q565" i="1"/>
  <c r="N566" i="1"/>
  <c r="M565" i="1"/>
  <c r="P565" i="1"/>
  <c r="O566" i="1" l="1"/>
  <c r="T566" i="1"/>
  <c r="R566" i="1"/>
  <c r="S566" i="1"/>
  <c r="Q566" i="1"/>
  <c r="N567" i="1"/>
  <c r="M566" i="1"/>
  <c r="P566" i="1"/>
  <c r="O567" i="1" l="1"/>
  <c r="T567" i="1"/>
  <c r="P567" i="1"/>
  <c r="S567" i="1"/>
  <c r="R567" i="1"/>
  <c r="N568" i="1"/>
  <c r="Q567" i="1"/>
  <c r="M567" i="1"/>
  <c r="O568" i="1" l="1"/>
  <c r="T568" i="1"/>
  <c r="M568" i="1"/>
  <c r="S568" i="1"/>
  <c r="P568" i="1"/>
  <c r="N569" i="1"/>
  <c r="Q568" i="1"/>
  <c r="R568" i="1"/>
  <c r="O569" i="1" l="1"/>
  <c r="T569" i="1"/>
  <c r="M569" i="1"/>
  <c r="S569" i="1"/>
  <c r="R569" i="1"/>
  <c r="N570" i="1"/>
  <c r="Q569" i="1"/>
  <c r="P569" i="1"/>
  <c r="O570" i="1" l="1"/>
  <c r="T570" i="1"/>
  <c r="R570" i="1"/>
  <c r="M570" i="1"/>
  <c r="S570" i="1"/>
  <c r="Q570" i="1"/>
  <c r="N571" i="1"/>
  <c r="P570" i="1"/>
  <c r="O571" i="1" l="1"/>
  <c r="S571" i="1"/>
  <c r="Q571" i="1"/>
  <c r="N572" i="1"/>
  <c r="P571" i="1"/>
  <c r="M571" i="1"/>
  <c r="T571" i="1"/>
  <c r="R571" i="1"/>
  <c r="O572" i="1" l="1"/>
  <c r="T572" i="1"/>
  <c r="P572" i="1"/>
  <c r="S572" i="1"/>
  <c r="R572" i="1"/>
  <c r="N573" i="1"/>
  <c r="Q572" i="1"/>
  <c r="M572" i="1"/>
  <c r="O573" i="1" l="1"/>
  <c r="T573" i="1"/>
  <c r="R573" i="1"/>
  <c r="S573" i="1"/>
  <c r="Q573" i="1"/>
  <c r="N574" i="1"/>
  <c r="P573" i="1"/>
  <c r="M573" i="1"/>
  <c r="O574" i="1" l="1"/>
  <c r="T574" i="1"/>
  <c r="M574" i="1"/>
  <c r="S574" i="1"/>
  <c r="Q574" i="1"/>
  <c r="N575" i="1"/>
  <c r="P574" i="1"/>
  <c r="R574" i="1"/>
  <c r="O575" i="1" l="1"/>
  <c r="T575" i="1"/>
  <c r="R575" i="1"/>
  <c r="S575" i="1"/>
  <c r="Q575" i="1"/>
  <c r="N576" i="1"/>
  <c r="P575" i="1"/>
  <c r="M575" i="1"/>
  <c r="O576" i="1" l="1"/>
  <c r="T576" i="1"/>
  <c r="M576" i="1"/>
  <c r="S576" i="1"/>
  <c r="Q576" i="1"/>
  <c r="N577" i="1"/>
  <c r="P576" i="1"/>
  <c r="R576" i="1"/>
  <c r="O577" i="1" l="1"/>
  <c r="T577" i="1"/>
  <c r="M577" i="1"/>
  <c r="S577" i="1"/>
  <c r="Q577" i="1"/>
  <c r="N578" i="1"/>
  <c r="P577" i="1"/>
  <c r="R577" i="1"/>
  <c r="O578" i="1" l="1"/>
  <c r="T578" i="1"/>
  <c r="R578" i="1"/>
  <c r="S578" i="1"/>
  <c r="Q578" i="1"/>
  <c r="N579" i="1"/>
  <c r="P578" i="1"/>
  <c r="M578" i="1"/>
  <c r="O579" i="1" l="1"/>
  <c r="T579" i="1"/>
  <c r="Q579" i="1"/>
  <c r="S579" i="1"/>
  <c r="P579" i="1"/>
  <c r="N580" i="1"/>
  <c r="R579" i="1"/>
  <c r="M579" i="1"/>
  <c r="O580" i="1" l="1"/>
  <c r="S580" i="1"/>
  <c r="R580" i="1"/>
  <c r="N581" i="1"/>
  <c r="Q580" i="1"/>
  <c r="M580" i="1"/>
  <c r="T580" i="1"/>
  <c r="P580" i="1"/>
  <c r="O581" i="1" l="1"/>
  <c r="T581" i="1"/>
  <c r="R581" i="1"/>
  <c r="S581" i="1"/>
  <c r="Q581" i="1"/>
  <c r="N582" i="1"/>
  <c r="P581" i="1"/>
  <c r="M581" i="1"/>
  <c r="O582" i="1" l="1"/>
  <c r="T582" i="1"/>
  <c r="R582" i="1"/>
  <c r="N583" i="1"/>
  <c r="Q582" i="1"/>
  <c r="M582" i="1"/>
  <c r="S582" i="1"/>
  <c r="P582" i="1"/>
  <c r="O583" i="1" l="1"/>
  <c r="T583" i="1"/>
  <c r="Q583" i="1"/>
  <c r="P583" i="1"/>
  <c r="M583" i="1"/>
  <c r="S583" i="1"/>
  <c r="N584" i="1"/>
  <c r="R583" i="1"/>
  <c r="O584" i="1" l="1"/>
  <c r="T584" i="1"/>
  <c r="M584" i="1"/>
  <c r="S584" i="1"/>
  <c r="Q584" i="1"/>
  <c r="P584" i="1"/>
  <c r="R584" i="1"/>
  <c r="N585" i="1"/>
  <c r="O585" i="1" l="1"/>
  <c r="T585" i="1"/>
  <c r="R585" i="1"/>
  <c r="N586" i="1"/>
  <c r="Q585" i="1"/>
  <c r="P585" i="1"/>
  <c r="S585" i="1"/>
  <c r="M585" i="1"/>
  <c r="O586" i="1" l="1"/>
  <c r="T586" i="1"/>
  <c r="R586" i="1"/>
  <c r="N587" i="1"/>
  <c r="S586" i="1"/>
  <c r="M586" i="1"/>
  <c r="P586" i="1"/>
  <c r="Q586" i="1"/>
  <c r="O587" i="1" l="1"/>
  <c r="T587" i="1"/>
  <c r="R587" i="1"/>
  <c r="Q587" i="1"/>
  <c r="N588" i="1"/>
  <c r="P587" i="1"/>
  <c r="S587" i="1"/>
  <c r="M587" i="1"/>
  <c r="O588" i="1" l="1"/>
  <c r="T588" i="1"/>
  <c r="M588" i="1"/>
  <c r="S588" i="1"/>
  <c r="Q588" i="1"/>
  <c r="N589" i="1"/>
  <c r="P588" i="1"/>
  <c r="R588" i="1"/>
  <c r="O589" i="1" l="1"/>
  <c r="T589" i="1"/>
  <c r="M589" i="1"/>
  <c r="S589" i="1"/>
  <c r="R589" i="1"/>
  <c r="N590" i="1"/>
  <c r="Q589" i="1"/>
  <c r="P589" i="1"/>
  <c r="O590" i="1" l="1"/>
  <c r="T590" i="1"/>
  <c r="R590" i="1"/>
  <c r="S590" i="1"/>
  <c r="Q590" i="1"/>
  <c r="M590" i="1"/>
  <c r="N591" i="1"/>
  <c r="P590" i="1"/>
  <c r="O591" i="1" l="1"/>
  <c r="T591" i="1"/>
  <c r="R591" i="1"/>
  <c r="Q591" i="1"/>
  <c r="N592" i="1"/>
  <c r="S591" i="1"/>
  <c r="P591" i="1"/>
  <c r="M591" i="1"/>
  <c r="O592" i="1" l="1"/>
  <c r="T592" i="1"/>
  <c r="M592" i="1"/>
  <c r="Q592" i="1"/>
  <c r="N593" i="1"/>
  <c r="P592" i="1"/>
  <c r="S592" i="1"/>
  <c r="R592" i="1"/>
  <c r="O593" i="1" l="1"/>
  <c r="T593" i="1"/>
  <c r="M593" i="1"/>
  <c r="R593" i="1"/>
  <c r="S593" i="1"/>
  <c r="Q593" i="1"/>
  <c r="N594" i="1"/>
  <c r="P593" i="1"/>
  <c r="O594" i="1" l="1"/>
  <c r="T594" i="1"/>
  <c r="Q594" i="1"/>
  <c r="P594" i="1"/>
  <c r="N595" i="1"/>
  <c r="S594" i="1"/>
  <c r="R594" i="1"/>
  <c r="M594" i="1"/>
  <c r="O595" i="1" l="1"/>
  <c r="T595" i="1"/>
  <c r="R595" i="1"/>
  <c r="N596" i="1"/>
  <c r="S595" i="1"/>
  <c r="Q595" i="1"/>
  <c r="M595" i="1"/>
  <c r="P595" i="1"/>
  <c r="O596" i="1" l="1"/>
  <c r="T596" i="1"/>
  <c r="M596" i="1"/>
  <c r="S596" i="1"/>
  <c r="Q596" i="1"/>
  <c r="N597" i="1"/>
  <c r="P596" i="1"/>
  <c r="R596" i="1"/>
  <c r="O597" i="1" l="1"/>
  <c r="T597" i="1"/>
  <c r="M597" i="1"/>
  <c r="S597" i="1"/>
  <c r="P597" i="1"/>
  <c r="Q597" i="1"/>
  <c r="R597" i="1"/>
  <c r="N598" i="1"/>
  <c r="O598" i="1" l="1"/>
  <c r="T598" i="1"/>
  <c r="M598" i="1"/>
  <c r="Q598" i="1"/>
  <c r="S598" i="1"/>
  <c r="P598" i="1"/>
  <c r="N599" i="1"/>
  <c r="R598" i="1"/>
  <c r="O599" i="1" l="1"/>
  <c r="T599" i="1"/>
  <c r="R599" i="1"/>
  <c r="N600" i="1"/>
  <c r="P599" i="1"/>
  <c r="M599" i="1"/>
  <c r="S599" i="1"/>
  <c r="Q599" i="1"/>
  <c r="O600" i="1" l="1"/>
  <c r="T600" i="1"/>
  <c r="M600" i="1"/>
  <c r="S600" i="1"/>
  <c r="P600" i="1"/>
  <c r="R600" i="1"/>
  <c r="N601" i="1"/>
  <c r="Q600" i="1"/>
  <c r="O601" i="1" l="1"/>
  <c r="T601" i="1"/>
  <c r="R601" i="1"/>
  <c r="P601" i="1"/>
  <c r="S601" i="1"/>
  <c r="M601" i="1"/>
  <c r="N602" i="1"/>
  <c r="Q601" i="1"/>
  <c r="O602" i="1" l="1"/>
  <c r="T602" i="1"/>
  <c r="Q602" i="1"/>
  <c r="M602" i="1"/>
  <c r="S602" i="1"/>
  <c r="P602" i="1"/>
  <c r="N603" i="1"/>
  <c r="R602" i="1"/>
  <c r="O603" i="1" l="1"/>
  <c r="N604" i="1"/>
  <c r="R603" i="1"/>
  <c r="M603" i="1"/>
  <c r="T603" i="1"/>
  <c r="Q603" i="1"/>
  <c r="S603" i="1"/>
  <c r="P603" i="1"/>
  <c r="O604" i="1" l="1"/>
  <c r="N605" i="1"/>
  <c r="M604" i="1"/>
  <c r="Q604" i="1"/>
  <c r="T604" i="1"/>
  <c r="P604" i="1"/>
  <c r="S604" i="1"/>
  <c r="R604" i="1"/>
  <c r="O605" i="1" l="1"/>
  <c r="N606" i="1"/>
  <c r="Q605" i="1"/>
  <c r="M605" i="1"/>
  <c r="T605" i="1"/>
  <c r="R605" i="1"/>
  <c r="S605" i="1"/>
  <c r="P605" i="1"/>
  <c r="O606" i="1" l="1"/>
  <c r="S606" i="1"/>
  <c r="R606" i="1"/>
  <c r="N607" i="1"/>
  <c r="P606" i="1"/>
  <c r="M606" i="1"/>
  <c r="T606" i="1"/>
  <c r="Q606" i="1"/>
  <c r="O607" i="1" l="1"/>
  <c r="T607" i="1"/>
  <c r="R607" i="1"/>
  <c r="P607" i="1"/>
  <c r="S607" i="1"/>
  <c r="Q607" i="1"/>
  <c r="N608" i="1"/>
  <c r="M607" i="1"/>
  <c r="O608" i="1" l="1"/>
  <c r="T608" i="1"/>
  <c r="R608" i="1"/>
  <c r="N609" i="1"/>
  <c r="P608" i="1"/>
  <c r="S608" i="1"/>
  <c r="Q608" i="1"/>
  <c r="M608" i="1"/>
  <c r="O609" i="1" l="1"/>
  <c r="T609" i="1"/>
  <c r="M609" i="1"/>
  <c r="S609" i="1"/>
  <c r="Q609" i="1"/>
  <c r="R609" i="1"/>
  <c r="N610" i="1"/>
  <c r="P609" i="1"/>
  <c r="O610" i="1" l="1"/>
  <c r="T610" i="1"/>
  <c r="R610" i="1"/>
  <c r="S610" i="1"/>
  <c r="Q610" i="1"/>
  <c r="P610" i="1"/>
  <c r="N611" i="1"/>
  <c r="M610" i="1"/>
  <c r="O611" i="1" l="1"/>
  <c r="T611" i="1"/>
  <c r="R611" i="1"/>
  <c r="S611" i="1"/>
  <c r="Q611" i="1"/>
  <c r="N612" i="1"/>
  <c r="P611" i="1"/>
  <c r="M611" i="1"/>
  <c r="O612" i="1" l="1"/>
  <c r="T612" i="1"/>
  <c r="M612" i="1"/>
  <c r="R612" i="1"/>
  <c r="S612" i="1"/>
  <c r="Q612" i="1"/>
  <c r="N613" i="1"/>
  <c r="P612" i="1"/>
  <c r="O613" i="1" l="1"/>
  <c r="T613" i="1"/>
  <c r="R613" i="1"/>
  <c r="N614" i="1"/>
  <c r="S613" i="1"/>
  <c r="Q613" i="1"/>
  <c r="P613" i="1"/>
  <c r="M613" i="1"/>
  <c r="O614" i="1" l="1"/>
  <c r="T614" i="1"/>
  <c r="R614" i="1"/>
  <c r="Q614" i="1"/>
  <c r="P614" i="1"/>
  <c r="S614" i="1"/>
  <c r="M614" i="1"/>
  <c r="N615" i="1"/>
  <c r="O615" i="1" l="1"/>
  <c r="T615" i="1"/>
  <c r="Q615" i="1"/>
  <c r="R615" i="1"/>
  <c r="N616" i="1"/>
  <c r="S615" i="1"/>
  <c r="P615" i="1"/>
  <c r="M615" i="1"/>
  <c r="O616" i="1" l="1"/>
  <c r="T616" i="1"/>
  <c r="M616" i="1"/>
  <c r="P616" i="1"/>
  <c r="Q616" i="1"/>
  <c r="S616" i="1"/>
  <c r="N617" i="1"/>
  <c r="R616" i="1"/>
  <c r="O617" i="1" l="1"/>
  <c r="T617" i="1"/>
  <c r="R617" i="1"/>
  <c r="M617" i="1"/>
  <c r="N618" i="1"/>
  <c r="Q617" i="1"/>
  <c r="S617" i="1"/>
  <c r="P617" i="1"/>
  <c r="O618" i="1" l="1"/>
  <c r="T618" i="1"/>
  <c r="Q618" i="1"/>
  <c r="S618" i="1"/>
  <c r="R618" i="1"/>
  <c r="N619" i="1"/>
  <c r="P618" i="1"/>
  <c r="M618" i="1"/>
  <c r="O619" i="1" l="1"/>
  <c r="T619" i="1"/>
  <c r="Q619" i="1"/>
  <c r="S619" i="1"/>
  <c r="R619" i="1"/>
  <c r="N620" i="1"/>
  <c r="P619" i="1"/>
  <c r="M619" i="1"/>
  <c r="O620" i="1" l="1"/>
  <c r="S620" i="1"/>
  <c r="M620" i="1"/>
  <c r="P620" i="1"/>
  <c r="Q620" i="1"/>
  <c r="T620" i="1"/>
  <c r="N621" i="1"/>
  <c r="R620" i="1"/>
  <c r="O621" i="1" l="1"/>
  <c r="T621" i="1"/>
  <c r="R621" i="1"/>
  <c r="S621" i="1"/>
  <c r="N622" i="1"/>
  <c r="P621" i="1"/>
  <c r="M621" i="1"/>
  <c r="Q621" i="1"/>
  <c r="O622" i="1" l="1"/>
  <c r="T622" i="1"/>
  <c r="M622" i="1"/>
  <c r="S622" i="1"/>
  <c r="P622" i="1"/>
  <c r="N623" i="1"/>
  <c r="Q622" i="1"/>
  <c r="R622" i="1"/>
  <c r="O623" i="1" l="1"/>
  <c r="T623" i="1"/>
  <c r="R623" i="1"/>
  <c r="S623" i="1"/>
  <c r="Q623" i="1"/>
  <c r="N624" i="1"/>
  <c r="P623" i="1"/>
  <c r="M623" i="1"/>
  <c r="O624" i="1" l="1"/>
  <c r="T624" i="1"/>
  <c r="R624" i="1"/>
  <c r="S624" i="1"/>
  <c r="Q624" i="1"/>
  <c r="N625" i="1"/>
  <c r="P624" i="1"/>
  <c r="M624" i="1"/>
  <c r="O625" i="1" l="1"/>
  <c r="T625" i="1"/>
  <c r="M625" i="1"/>
  <c r="S625" i="1"/>
  <c r="Q625" i="1"/>
  <c r="N626" i="1"/>
  <c r="P625" i="1"/>
  <c r="R625" i="1"/>
  <c r="O626" i="1" l="1"/>
  <c r="T626" i="1"/>
  <c r="R626" i="1"/>
  <c r="S626" i="1"/>
  <c r="Q626" i="1"/>
  <c r="N627" i="1"/>
  <c r="P626" i="1"/>
  <c r="M626" i="1"/>
  <c r="O627" i="1" l="1"/>
  <c r="T627" i="1"/>
  <c r="R627" i="1"/>
  <c r="S627" i="1"/>
  <c r="Q627" i="1"/>
  <c r="M627" i="1"/>
  <c r="N628" i="1"/>
  <c r="P627" i="1"/>
  <c r="O628" i="1" l="1"/>
  <c r="T628" i="1"/>
  <c r="M628" i="1"/>
  <c r="N629" i="1"/>
  <c r="S628" i="1"/>
  <c r="Q628" i="1"/>
  <c r="P628" i="1"/>
  <c r="R628" i="1"/>
  <c r="O629" i="1" l="1"/>
  <c r="T629" i="1"/>
  <c r="M629" i="1"/>
  <c r="Q629" i="1"/>
  <c r="N630" i="1"/>
  <c r="S629" i="1"/>
  <c r="P629" i="1"/>
  <c r="R629" i="1"/>
  <c r="O630" i="1" l="1"/>
  <c r="T630" i="1"/>
  <c r="R630" i="1"/>
  <c r="S630" i="1"/>
  <c r="Q630" i="1"/>
  <c r="N631" i="1"/>
  <c r="P630" i="1"/>
  <c r="M630" i="1"/>
  <c r="O631" i="1" l="1"/>
  <c r="T631" i="1"/>
  <c r="Q631" i="1"/>
  <c r="S631" i="1"/>
  <c r="P631" i="1"/>
  <c r="N632" i="1"/>
  <c r="R631" i="1"/>
  <c r="M631" i="1"/>
  <c r="O632" i="1" l="1"/>
  <c r="T632" i="1"/>
  <c r="P632" i="1"/>
  <c r="S632" i="1"/>
  <c r="R632" i="1"/>
  <c r="N633" i="1"/>
  <c r="Q632" i="1"/>
  <c r="M632" i="1"/>
  <c r="O633" i="1" l="1"/>
  <c r="T633" i="1"/>
  <c r="R633" i="1"/>
  <c r="S633" i="1"/>
  <c r="M633" i="1"/>
  <c r="P633" i="1"/>
  <c r="N634" i="1"/>
  <c r="Q633" i="1"/>
  <c r="O634" i="1" l="1"/>
  <c r="T634" i="1"/>
  <c r="M634" i="1"/>
  <c r="N635" i="1"/>
  <c r="S634" i="1"/>
  <c r="Q634" i="1"/>
  <c r="P634" i="1"/>
  <c r="R634" i="1"/>
  <c r="O635" i="1" l="1"/>
  <c r="T635" i="1"/>
  <c r="Q635" i="1"/>
  <c r="P635" i="1"/>
  <c r="S635" i="1"/>
  <c r="R635" i="1"/>
  <c r="N636" i="1"/>
  <c r="M635" i="1"/>
  <c r="O636" i="1" l="1"/>
  <c r="T636" i="1"/>
  <c r="M636" i="1"/>
  <c r="N637" i="1"/>
  <c r="S636" i="1"/>
  <c r="Q636" i="1"/>
  <c r="P636" i="1"/>
  <c r="R636" i="1"/>
  <c r="O637" i="1" l="1"/>
  <c r="T637" i="1"/>
  <c r="R637" i="1"/>
  <c r="Q637" i="1"/>
  <c r="S637" i="1"/>
  <c r="P637" i="1"/>
  <c r="N638" i="1"/>
  <c r="M637" i="1"/>
  <c r="O638" i="1" l="1"/>
  <c r="T638" i="1"/>
  <c r="R638" i="1"/>
  <c r="N639" i="1"/>
  <c r="P638" i="1"/>
  <c r="S638" i="1"/>
  <c r="Q638" i="1"/>
  <c r="M638" i="1"/>
  <c r="O639" i="1" l="1"/>
  <c r="T639" i="1"/>
  <c r="R639" i="1"/>
  <c r="N640" i="1"/>
  <c r="S639" i="1"/>
  <c r="Q639" i="1"/>
  <c r="M639" i="1"/>
  <c r="P639" i="1"/>
  <c r="O640" i="1" l="1"/>
  <c r="T640" i="1"/>
  <c r="P640" i="1"/>
  <c r="N641" i="1"/>
  <c r="Q640" i="1"/>
  <c r="S640" i="1"/>
  <c r="R640" i="1"/>
  <c r="M640" i="1"/>
  <c r="O641" i="1" l="1"/>
  <c r="T641" i="1"/>
  <c r="P641" i="1"/>
  <c r="Q641" i="1"/>
  <c r="S641" i="1"/>
  <c r="M641" i="1"/>
  <c r="R641" i="1"/>
  <c r="N642" i="1"/>
  <c r="O642" i="1" l="1"/>
  <c r="N643" i="1"/>
  <c r="P642" i="1"/>
  <c r="M642" i="1"/>
  <c r="T642" i="1"/>
  <c r="R642" i="1"/>
  <c r="S642" i="1"/>
  <c r="Q642" i="1"/>
  <c r="O643" i="1" l="1"/>
  <c r="T643" i="1"/>
  <c r="R643" i="1"/>
  <c r="N644" i="1"/>
  <c r="S643" i="1"/>
  <c r="Q643" i="1"/>
  <c r="P643" i="1"/>
  <c r="M643" i="1"/>
  <c r="O644" i="1" l="1"/>
  <c r="T644" i="1"/>
  <c r="M644" i="1"/>
  <c r="P644" i="1"/>
  <c r="S644" i="1"/>
  <c r="Q644" i="1"/>
  <c r="N645" i="1"/>
  <c r="R644" i="1"/>
  <c r="O645" i="1" l="1"/>
  <c r="N646" i="1"/>
  <c r="P645" i="1"/>
  <c r="R645" i="1"/>
  <c r="T645" i="1"/>
  <c r="M645" i="1"/>
  <c r="S645" i="1"/>
  <c r="Q645" i="1"/>
  <c r="O646" i="1" l="1"/>
  <c r="T646" i="1"/>
  <c r="M646" i="1"/>
  <c r="R646" i="1"/>
  <c r="S646" i="1"/>
  <c r="P646" i="1"/>
  <c r="Q646" i="1"/>
  <c r="N647" i="1"/>
  <c r="O647" i="1" l="1"/>
  <c r="T647" i="1"/>
  <c r="Q647" i="1"/>
  <c r="M647" i="1"/>
  <c r="S647" i="1"/>
  <c r="P647" i="1"/>
  <c r="N648" i="1"/>
  <c r="R647" i="1"/>
  <c r="O648" i="1" l="1"/>
  <c r="T648" i="1"/>
  <c r="M648" i="1"/>
  <c r="S648" i="1"/>
  <c r="P648" i="1"/>
  <c r="N649" i="1"/>
  <c r="Q648" i="1"/>
  <c r="R648" i="1"/>
  <c r="O649" i="1" l="1"/>
  <c r="M649" i="1"/>
  <c r="N650" i="1"/>
  <c r="Q649" i="1"/>
  <c r="P649" i="1"/>
  <c r="T649" i="1"/>
  <c r="R649" i="1"/>
  <c r="S649" i="1"/>
  <c r="O650" i="1" l="1"/>
  <c r="T650" i="1"/>
  <c r="R650" i="1"/>
  <c r="S650" i="1"/>
  <c r="M650" i="1"/>
  <c r="Q650" i="1"/>
  <c r="N651" i="1"/>
  <c r="P650" i="1"/>
  <c r="O651" i="1" l="1"/>
  <c r="T651" i="1"/>
  <c r="Q651" i="1"/>
  <c r="M651" i="1"/>
  <c r="S651" i="1"/>
  <c r="R651" i="1"/>
  <c r="N652" i="1"/>
  <c r="P651" i="1"/>
  <c r="O652" i="1" l="1"/>
  <c r="T652" i="1"/>
  <c r="Q652" i="1"/>
  <c r="M652" i="1"/>
  <c r="S652" i="1"/>
  <c r="R652" i="1"/>
  <c r="P652" i="1"/>
  <c r="N653" i="1"/>
  <c r="O653" i="1" l="1"/>
  <c r="T653" i="1"/>
  <c r="R653" i="1"/>
  <c r="S653" i="1"/>
  <c r="M653" i="1"/>
  <c r="Q653" i="1"/>
  <c r="N654" i="1"/>
  <c r="P653" i="1"/>
  <c r="O654" i="1" l="1"/>
  <c r="T654" i="1"/>
  <c r="P654" i="1"/>
  <c r="N655" i="1"/>
  <c r="S654" i="1"/>
  <c r="R654" i="1"/>
  <c r="Q654" i="1"/>
  <c r="M654" i="1"/>
  <c r="O655" i="1" l="1"/>
  <c r="T655" i="1"/>
  <c r="P655" i="1"/>
  <c r="N656" i="1"/>
  <c r="Q655" i="1"/>
  <c r="S655" i="1"/>
  <c r="R655" i="1"/>
  <c r="M655" i="1"/>
  <c r="O656" i="1" l="1"/>
  <c r="T656" i="1"/>
  <c r="M656" i="1"/>
  <c r="R656" i="1"/>
  <c r="S656" i="1"/>
  <c r="P656" i="1"/>
  <c r="N657" i="1"/>
  <c r="Q656" i="1"/>
  <c r="O657" i="1" l="1"/>
  <c r="T657" i="1"/>
  <c r="R657" i="1"/>
  <c r="N658" i="1"/>
  <c r="S657" i="1"/>
  <c r="M657" i="1"/>
  <c r="P657" i="1"/>
  <c r="Q657" i="1"/>
  <c r="O658" i="1" l="1"/>
  <c r="T658" i="1"/>
  <c r="M658" i="1"/>
  <c r="R658" i="1"/>
  <c r="S658" i="1"/>
  <c r="Q658" i="1"/>
  <c r="P658" i="1"/>
  <c r="N659" i="1"/>
  <c r="O659" i="1" l="1"/>
  <c r="T659" i="1"/>
  <c r="R659" i="1"/>
  <c r="N660" i="1"/>
  <c r="S659" i="1"/>
  <c r="Q659" i="1"/>
  <c r="P659" i="1"/>
  <c r="M659" i="1"/>
  <c r="O660" i="1" l="1"/>
  <c r="T660" i="1"/>
  <c r="M660" i="1"/>
  <c r="R660" i="1"/>
  <c r="S660" i="1"/>
  <c r="Q660" i="1"/>
  <c r="N661" i="1"/>
  <c r="P660" i="1"/>
  <c r="O661" i="1" l="1"/>
  <c r="T661" i="1"/>
  <c r="R661" i="1"/>
  <c r="Q661" i="1"/>
  <c r="P661" i="1"/>
  <c r="S661" i="1"/>
  <c r="N662" i="1"/>
  <c r="M661" i="1"/>
  <c r="O662" i="1" l="1"/>
  <c r="T662" i="1"/>
  <c r="P662" i="1"/>
  <c r="Q662" i="1"/>
  <c r="S662" i="1"/>
  <c r="R662" i="1"/>
  <c r="N663" i="1"/>
  <c r="M662" i="1"/>
  <c r="O663" i="1" l="1"/>
  <c r="T663" i="1"/>
  <c r="R663" i="1"/>
  <c r="N664" i="1"/>
  <c r="S663" i="1"/>
  <c r="Q663" i="1"/>
  <c r="M663" i="1"/>
  <c r="P663" i="1"/>
  <c r="O664" i="1" l="1"/>
  <c r="T664" i="1"/>
  <c r="R664" i="1"/>
  <c r="Q664" i="1"/>
  <c r="S664" i="1"/>
  <c r="M664" i="1"/>
  <c r="P664" i="1"/>
  <c r="N665" i="1"/>
  <c r="O665" i="1" l="1"/>
  <c r="T665" i="1"/>
  <c r="Q665" i="1"/>
  <c r="N666" i="1"/>
  <c r="M665" i="1"/>
  <c r="P665" i="1"/>
  <c r="S665" i="1"/>
  <c r="R665" i="1"/>
  <c r="O666" i="1" l="1"/>
  <c r="T666" i="1"/>
  <c r="R666" i="1"/>
  <c r="M666" i="1"/>
  <c r="S666" i="1"/>
  <c r="Q666" i="1"/>
  <c r="N667" i="1"/>
  <c r="P666" i="1"/>
  <c r="O667" i="1" l="1"/>
  <c r="T667" i="1"/>
  <c r="R667" i="1"/>
  <c r="N668" i="1"/>
  <c r="P667" i="1"/>
  <c r="S667" i="1"/>
  <c r="Q667" i="1"/>
  <c r="M667" i="1"/>
  <c r="O668" i="1" l="1"/>
  <c r="S668" i="1"/>
  <c r="M668" i="1"/>
  <c r="Q668" i="1"/>
  <c r="P668" i="1"/>
  <c r="T668" i="1"/>
  <c r="N669" i="1"/>
  <c r="R668" i="1"/>
  <c r="O669" i="1" l="1"/>
  <c r="T669" i="1"/>
  <c r="R669" i="1"/>
  <c r="N670" i="1"/>
  <c r="S669" i="1"/>
  <c r="P669" i="1"/>
  <c r="Q669" i="1"/>
  <c r="M669" i="1"/>
  <c r="O670" i="1" l="1"/>
  <c r="T670" i="1"/>
  <c r="P670" i="1"/>
  <c r="N671" i="1"/>
  <c r="Q670" i="1"/>
  <c r="S670" i="1"/>
  <c r="R670" i="1"/>
  <c r="M670" i="1"/>
  <c r="O671" i="1" l="1"/>
  <c r="T671" i="1"/>
  <c r="R671" i="1"/>
  <c r="P671" i="1"/>
  <c r="S671" i="1"/>
  <c r="Q671" i="1"/>
  <c r="N672" i="1"/>
  <c r="M671" i="1"/>
  <c r="O672" i="1" l="1"/>
  <c r="T672" i="1"/>
  <c r="P672" i="1"/>
  <c r="S672" i="1"/>
  <c r="R672" i="1"/>
  <c r="Q672" i="1"/>
  <c r="M672" i="1"/>
  <c r="N673" i="1"/>
  <c r="O673" i="1" l="1"/>
  <c r="T673" i="1"/>
  <c r="R673" i="1"/>
  <c r="S673" i="1"/>
  <c r="M673" i="1"/>
  <c r="N674" i="1"/>
  <c r="Q673" i="1"/>
  <c r="P673" i="1"/>
  <c r="O674" i="1" l="1"/>
  <c r="T674" i="1"/>
  <c r="R674" i="1"/>
  <c r="S674" i="1"/>
  <c r="Q674" i="1"/>
  <c r="N675" i="1"/>
  <c r="M674" i="1"/>
  <c r="P674" i="1"/>
  <c r="O675" i="1" l="1"/>
  <c r="T675" i="1"/>
  <c r="P675" i="1"/>
  <c r="S675" i="1"/>
  <c r="R675" i="1"/>
  <c r="N676" i="1"/>
  <c r="Q675" i="1"/>
  <c r="M675" i="1"/>
  <c r="O676" i="1" l="1"/>
  <c r="T676" i="1"/>
  <c r="M676" i="1"/>
  <c r="S676" i="1"/>
  <c r="N677" i="1"/>
  <c r="P676" i="1"/>
  <c r="R676" i="1"/>
  <c r="Q676" i="1"/>
  <c r="O677" i="1" l="1"/>
  <c r="T677" i="1"/>
  <c r="M677" i="1"/>
  <c r="P677" i="1"/>
  <c r="S677" i="1"/>
  <c r="Q677" i="1"/>
  <c r="N678" i="1"/>
  <c r="R677" i="1"/>
  <c r="O678" i="1" l="1"/>
  <c r="T678" i="1"/>
  <c r="P678" i="1"/>
  <c r="S678" i="1"/>
  <c r="R678" i="1"/>
  <c r="N679" i="1"/>
  <c r="Q678" i="1"/>
  <c r="M678" i="1"/>
  <c r="O679" i="1" l="1"/>
  <c r="T679" i="1"/>
  <c r="R679" i="1"/>
  <c r="Q679" i="1"/>
  <c r="N680" i="1"/>
  <c r="P679" i="1"/>
  <c r="M679" i="1"/>
  <c r="S679" i="1"/>
  <c r="O680" i="1" l="1"/>
  <c r="T680" i="1"/>
  <c r="M680" i="1"/>
  <c r="R680" i="1"/>
  <c r="S680" i="1"/>
  <c r="P680" i="1"/>
  <c r="N681" i="1"/>
  <c r="Q680" i="1"/>
  <c r="O681" i="1" l="1"/>
  <c r="T681" i="1"/>
  <c r="M681" i="1"/>
  <c r="Q681" i="1"/>
  <c r="P681" i="1"/>
  <c r="S681" i="1"/>
  <c r="R681" i="1"/>
  <c r="N682" i="1"/>
  <c r="O682" i="1" l="1"/>
  <c r="T682" i="1"/>
  <c r="M682" i="1"/>
  <c r="N683" i="1"/>
  <c r="R682" i="1"/>
  <c r="S682" i="1"/>
  <c r="Q682" i="1"/>
  <c r="P682" i="1"/>
  <c r="O683" i="1" l="1"/>
  <c r="T683" i="1"/>
  <c r="Q683" i="1"/>
  <c r="P683" i="1"/>
  <c r="M683" i="1"/>
  <c r="S683" i="1"/>
  <c r="R683" i="1"/>
  <c r="N684" i="1"/>
  <c r="O684" i="1" l="1"/>
  <c r="T684" i="1"/>
  <c r="R684" i="1"/>
  <c r="Q684" i="1"/>
  <c r="S684" i="1"/>
  <c r="M684" i="1"/>
  <c r="N685" i="1"/>
  <c r="P684" i="1"/>
  <c r="O685" i="1" l="1"/>
  <c r="T685" i="1"/>
  <c r="R685" i="1"/>
  <c r="P685" i="1"/>
  <c r="S685" i="1"/>
  <c r="M685" i="1"/>
  <c r="N686" i="1"/>
  <c r="Q685" i="1"/>
  <c r="O686" i="1" l="1"/>
  <c r="T686" i="1"/>
  <c r="R686" i="1"/>
  <c r="Q686" i="1"/>
  <c r="N687" i="1"/>
  <c r="S686" i="1"/>
  <c r="M686" i="1"/>
  <c r="P686" i="1"/>
  <c r="O687" i="1" l="1"/>
  <c r="T687" i="1"/>
  <c r="P687" i="1"/>
  <c r="N688" i="1"/>
  <c r="S687" i="1"/>
  <c r="R687" i="1"/>
  <c r="Q687" i="1"/>
  <c r="M687" i="1"/>
  <c r="O688" i="1" l="1"/>
  <c r="T688" i="1"/>
  <c r="R688" i="1"/>
  <c r="S688" i="1"/>
  <c r="M688" i="1"/>
  <c r="N689" i="1"/>
  <c r="P688" i="1"/>
  <c r="Q688" i="1"/>
  <c r="O689" i="1" l="1"/>
  <c r="T689" i="1"/>
  <c r="Q689" i="1"/>
  <c r="S689" i="1"/>
  <c r="R689" i="1"/>
  <c r="M689" i="1"/>
  <c r="N690" i="1"/>
  <c r="P689" i="1"/>
  <c r="O690" i="1" l="1"/>
  <c r="T690" i="1"/>
  <c r="Q690" i="1"/>
  <c r="N691" i="1"/>
  <c r="P690" i="1"/>
  <c r="M690" i="1"/>
  <c r="S690" i="1"/>
  <c r="R690" i="1"/>
  <c r="O691" i="1" l="1"/>
  <c r="T691" i="1"/>
  <c r="R691" i="1"/>
  <c r="Q691" i="1"/>
  <c r="N692" i="1"/>
  <c r="S691" i="1"/>
  <c r="P691" i="1"/>
  <c r="M691" i="1"/>
  <c r="O692" i="1" l="1"/>
  <c r="T692" i="1"/>
  <c r="M692" i="1"/>
  <c r="S692" i="1"/>
  <c r="P692" i="1"/>
  <c r="Q692" i="1"/>
  <c r="N693" i="1"/>
  <c r="R692" i="1"/>
  <c r="O693" i="1" l="1"/>
  <c r="T693" i="1"/>
  <c r="Q693" i="1"/>
  <c r="S693" i="1"/>
  <c r="R693" i="1"/>
  <c r="M693" i="1"/>
  <c r="N694" i="1"/>
  <c r="P693" i="1"/>
  <c r="O694" i="1" l="1"/>
  <c r="T694" i="1"/>
  <c r="R694" i="1"/>
  <c r="M694" i="1"/>
  <c r="N695" i="1"/>
  <c r="S694" i="1"/>
  <c r="P694" i="1"/>
  <c r="Q694" i="1"/>
  <c r="O695" i="1" l="1"/>
  <c r="T695" i="1"/>
  <c r="Q695" i="1"/>
  <c r="M695" i="1"/>
  <c r="R695" i="1"/>
  <c r="S695" i="1"/>
  <c r="N696" i="1"/>
  <c r="P695" i="1"/>
  <c r="O696" i="1" l="1"/>
  <c r="T696" i="1"/>
  <c r="M696" i="1"/>
  <c r="Q696" i="1"/>
  <c r="S696" i="1"/>
  <c r="P696" i="1"/>
  <c r="N697" i="1"/>
  <c r="R696" i="1"/>
  <c r="O697" i="1" l="1"/>
  <c r="T697" i="1"/>
  <c r="M697" i="1"/>
  <c r="S697" i="1"/>
  <c r="Q697" i="1"/>
  <c r="P697" i="1"/>
  <c r="N698" i="1"/>
  <c r="R697" i="1"/>
  <c r="O698" i="1" l="1"/>
  <c r="T698" i="1"/>
  <c r="Q698" i="1"/>
  <c r="N699" i="1"/>
  <c r="R698" i="1"/>
  <c r="S698" i="1"/>
  <c r="P698" i="1"/>
  <c r="M698" i="1"/>
  <c r="O699" i="1" l="1"/>
  <c r="T699" i="1"/>
  <c r="S699" i="1"/>
  <c r="N700" i="1"/>
  <c r="Q699" i="1"/>
  <c r="M699" i="1"/>
  <c r="P699" i="1"/>
  <c r="R699" i="1"/>
  <c r="O700" i="1" l="1"/>
  <c r="T700" i="1"/>
  <c r="M700" i="1"/>
  <c r="Q700" i="1"/>
  <c r="R700" i="1"/>
  <c r="S700" i="1"/>
  <c r="P700" i="1"/>
  <c r="N701" i="1"/>
  <c r="O701" i="1" l="1"/>
  <c r="M701" i="1"/>
  <c r="N702" i="1"/>
  <c r="Q701" i="1"/>
  <c r="P701" i="1"/>
  <c r="T701" i="1"/>
  <c r="R701" i="1"/>
  <c r="S701" i="1"/>
  <c r="O702" i="1" l="1"/>
  <c r="T702" i="1"/>
  <c r="R702" i="1"/>
  <c r="S702" i="1"/>
  <c r="Q702" i="1"/>
  <c r="M702" i="1"/>
  <c r="N703" i="1"/>
  <c r="P702" i="1"/>
  <c r="O703" i="1" l="1"/>
  <c r="T703" i="1"/>
  <c r="R703" i="1"/>
  <c r="M703" i="1"/>
  <c r="S703" i="1"/>
  <c r="Q703" i="1"/>
  <c r="P703" i="1"/>
  <c r="N704" i="1"/>
  <c r="O704" i="1" l="1"/>
  <c r="T704" i="1"/>
  <c r="P704" i="1"/>
  <c r="S704" i="1"/>
  <c r="R704" i="1"/>
  <c r="N705" i="1"/>
  <c r="Q704" i="1"/>
  <c r="M704" i="1"/>
  <c r="O705" i="1" l="1"/>
  <c r="T705" i="1"/>
  <c r="Q705" i="1"/>
  <c r="R705" i="1"/>
  <c r="M705" i="1"/>
  <c r="S705" i="1"/>
  <c r="N706" i="1"/>
  <c r="P705" i="1"/>
  <c r="O706" i="1" l="1"/>
  <c r="R706" i="1"/>
  <c r="S706" i="1"/>
  <c r="M706" i="1"/>
  <c r="N707" i="1"/>
  <c r="Q706" i="1"/>
  <c r="P706" i="1"/>
  <c r="T706" i="1"/>
  <c r="O707" i="1" l="1"/>
  <c r="N708" i="1"/>
  <c r="P707" i="1"/>
  <c r="M707" i="1"/>
  <c r="T707" i="1"/>
  <c r="R707" i="1"/>
  <c r="S707" i="1"/>
  <c r="Q707" i="1"/>
  <c r="O708" i="1" l="1"/>
  <c r="N709" i="1"/>
  <c r="Q708" i="1"/>
  <c r="P708" i="1"/>
  <c r="T708" i="1"/>
  <c r="R708" i="1"/>
  <c r="S708" i="1"/>
  <c r="M708" i="1"/>
  <c r="O709" i="1" l="1"/>
  <c r="T709" i="1"/>
  <c r="N710" i="1"/>
  <c r="P709" i="1"/>
  <c r="R709" i="1"/>
  <c r="Q709" i="1"/>
  <c r="S709" i="1"/>
  <c r="M709" i="1"/>
  <c r="O710" i="1" l="1"/>
  <c r="T710" i="1"/>
  <c r="N711" i="1"/>
  <c r="P710" i="1"/>
  <c r="R710" i="1"/>
  <c r="M710" i="1"/>
  <c r="S710" i="1"/>
  <c r="Q710" i="1"/>
  <c r="O711" i="1" l="1"/>
  <c r="N712" i="1"/>
  <c r="P711" i="1"/>
  <c r="M711" i="1"/>
  <c r="T711" i="1"/>
  <c r="R711" i="1"/>
  <c r="S711" i="1"/>
  <c r="Q711" i="1"/>
  <c r="O712" i="1" l="1"/>
  <c r="T712" i="1"/>
  <c r="N713" i="1"/>
  <c r="P712" i="1"/>
  <c r="R712" i="1"/>
  <c r="M712" i="1"/>
  <c r="S712" i="1"/>
  <c r="Q712" i="1"/>
  <c r="O713" i="1" l="1"/>
  <c r="T713" i="1"/>
  <c r="S713" i="1"/>
  <c r="N714" i="1"/>
  <c r="Q713" i="1"/>
  <c r="P713" i="1"/>
  <c r="R713" i="1"/>
  <c r="M713" i="1"/>
  <c r="O714" i="1" l="1"/>
  <c r="N715" i="1"/>
  <c r="P714" i="1"/>
  <c r="M714" i="1"/>
  <c r="T714" i="1"/>
  <c r="R714" i="1"/>
  <c r="S714" i="1"/>
  <c r="Q714" i="1"/>
  <c r="O715" i="1" l="1"/>
  <c r="T715" i="1"/>
  <c r="R715" i="1"/>
  <c r="M715" i="1"/>
  <c r="S715" i="1"/>
  <c r="P715" i="1"/>
  <c r="N716" i="1"/>
  <c r="Q715" i="1"/>
  <c r="O716" i="1" l="1"/>
  <c r="T716" i="1"/>
  <c r="R716" i="1"/>
  <c r="S716" i="1"/>
  <c r="M716" i="1"/>
  <c r="N717" i="1"/>
  <c r="P716" i="1"/>
  <c r="Q716" i="1"/>
  <c r="O717" i="1" l="1"/>
  <c r="N718" i="1"/>
  <c r="Q717" i="1"/>
  <c r="M717" i="1"/>
  <c r="T717" i="1"/>
  <c r="R717" i="1"/>
  <c r="S717" i="1"/>
  <c r="P717" i="1"/>
  <c r="O718" i="1" l="1"/>
  <c r="T718" i="1"/>
  <c r="S718" i="1"/>
  <c r="Q718" i="1"/>
  <c r="N719" i="1"/>
  <c r="P718" i="1"/>
  <c r="M718" i="1"/>
  <c r="R718" i="1"/>
  <c r="O719" i="1" l="1"/>
  <c r="T719" i="1"/>
  <c r="S719" i="1"/>
  <c r="R719" i="1"/>
  <c r="N720" i="1"/>
  <c r="P719" i="1"/>
  <c r="M719" i="1"/>
  <c r="Q719" i="1"/>
  <c r="O720" i="1" l="1"/>
  <c r="T720" i="1"/>
  <c r="S720" i="1"/>
  <c r="M720" i="1"/>
  <c r="N721" i="1"/>
  <c r="P720" i="1"/>
  <c r="Q720" i="1"/>
  <c r="R720" i="1"/>
  <c r="O721" i="1" l="1"/>
  <c r="T721" i="1"/>
  <c r="N722" i="1"/>
  <c r="P721" i="1"/>
  <c r="M721" i="1"/>
  <c r="R721" i="1"/>
  <c r="S721" i="1"/>
  <c r="Q721" i="1"/>
  <c r="O722" i="1" l="1"/>
  <c r="T722" i="1"/>
  <c r="N723" i="1"/>
  <c r="P722" i="1"/>
  <c r="R722" i="1"/>
  <c r="M722" i="1"/>
  <c r="S722" i="1"/>
  <c r="Q722" i="1"/>
  <c r="O723" i="1" l="1"/>
  <c r="R723" i="1"/>
  <c r="N724" i="1"/>
  <c r="P723" i="1"/>
  <c r="M723" i="1"/>
  <c r="T723" i="1"/>
  <c r="Q723" i="1"/>
  <c r="S723" i="1"/>
  <c r="O724" i="1" l="1"/>
  <c r="R724" i="1"/>
  <c r="M724" i="1"/>
  <c r="N725" i="1"/>
  <c r="Q724" i="1"/>
  <c r="P724" i="1"/>
  <c r="T724" i="1"/>
  <c r="S724" i="1"/>
  <c r="O725" i="1" l="1"/>
  <c r="T725" i="1"/>
  <c r="N726" i="1"/>
  <c r="Q725" i="1"/>
  <c r="P725" i="1"/>
  <c r="R725" i="1"/>
  <c r="S725" i="1"/>
  <c r="M725" i="1"/>
  <c r="O726" i="1" l="1"/>
  <c r="T726" i="1"/>
  <c r="R726" i="1"/>
  <c r="S726" i="1"/>
  <c r="P726" i="1"/>
  <c r="N727" i="1"/>
  <c r="Q726" i="1"/>
  <c r="M726" i="1"/>
  <c r="O727" i="1" l="1"/>
  <c r="T727" i="1"/>
  <c r="R727" i="1"/>
  <c r="S727" i="1"/>
  <c r="Q727" i="1"/>
  <c r="P727" i="1"/>
  <c r="M727" i="1"/>
  <c r="N728" i="1"/>
  <c r="O728" i="1" l="1"/>
  <c r="T728" i="1"/>
  <c r="R728" i="1"/>
  <c r="S728" i="1"/>
  <c r="N729" i="1"/>
  <c r="Q728" i="1"/>
  <c r="M728" i="1"/>
  <c r="P728" i="1"/>
  <c r="O729" i="1" l="1"/>
  <c r="T729" i="1"/>
  <c r="R729" i="1"/>
  <c r="S729" i="1"/>
  <c r="M729" i="1"/>
  <c r="P729" i="1"/>
  <c r="N730" i="1"/>
  <c r="Q729" i="1"/>
  <c r="O730" i="1" l="1"/>
  <c r="N731" i="1"/>
  <c r="Q730" i="1"/>
  <c r="M730" i="1"/>
  <c r="T730" i="1"/>
  <c r="P730" i="1"/>
  <c r="S730" i="1"/>
  <c r="R730" i="1"/>
  <c r="O731" i="1" l="1"/>
  <c r="T731" i="1"/>
  <c r="R731" i="1"/>
  <c r="S731" i="1"/>
  <c r="P731" i="1"/>
  <c r="N732" i="1"/>
  <c r="Q731" i="1"/>
  <c r="M731" i="1"/>
  <c r="O732" i="1" l="1"/>
  <c r="T732" i="1"/>
  <c r="Q732" i="1"/>
  <c r="N733" i="1"/>
  <c r="P732" i="1"/>
  <c r="R732" i="1"/>
  <c r="S732" i="1"/>
  <c r="M732" i="1"/>
  <c r="O733" i="1" l="1"/>
  <c r="T733" i="1"/>
  <c r="N734" i="1"/>
  <c r="P733" i="1"/>
  <c r="Q733" i="1"/>
  <c r="M733" i="1"/>
  <c r="S733" i="1"/>
  <c r="R733" i="1"/>
  <c r="O734" i="1" l="1"/>
  <c r="T734" i="1"/>
  <c r="N735" i="1"/>
  <c r="Q734" i="1"/>
  <c r="R734" i="1"/>
  <c r="M734" i="1"/>
  <c r="S734" i="1"/>
  <c r="P734" i="1"/>
  <c r="O735" i="1" l="1"/>
  <c r="N736" i="1"/>
  <c r="P735" i="1"/>
  <c r="M735" i="1"/>
  <c r="T735" i="1"/>
  <c r="Q735" i="1"/>
  <c r="S735" i="1"/>
  <c r="R735" i="1"/>
  <c r="O736" i="1" l="1"/>
  <c r="P736" i="1"/>
  <c r="S736" i="1"/>
  <c r="N737" i="1"/>
  <c r="Q736" i="1"/>
  <c r="R736" i="1"/>
  <c r="T736" i="1"/>
  <c r="M736" i="1"/>
  <c r="O737" i="1" l="1"/>
  <c r="N738" i="1"/>
  <c r="P737" i="1"/>
  <c r="M737" i="1"/>
  <c r="T737" i="1"/>
  <c r="R737" i="1"/>
  <c r="S737" i="1"/>
  <c r="Q737" i="1"/>
  <c r="O738" i="1" l="1"/>
  <c r="N739" i="1"/>
  <c r="P738" i="1"/>
  <c r="M738" i="1"/>
  <c r="T738" i="1"/>
  <c r="R738" i="1"/>
  <c r="S738" i="1"/>
  <c r="Q738" i="1"/>
  <c r="O739" i="1" l="1"/>
  <c r="N740" i="1"/>
  <c r="Q739" i="1"/>
  <c r="M739" i="1"/>
  <c r="T739" i="1"/>
  <c r="P739" i="1"/>
  <c r="S739" i="1"/>
  <c r="R739" i="1"/>
  <c r="O740" i="1" l="1"/>
  <c r="T740" i="1"/>
  <c r="N741" i="1"/>
  <c r="Q740" i="1"/>
  <c r="R740" i="1"/>
  <c r="M740" i="1"/>
  <c r="S740" i="1"/>
  <c r="P740" i="1"/>
  <c r="O741" i="1" l="1"/>
  <c r="T741" i="1"/>
  <c r="S741" i="1"/>
  <c r="Q741" i="1"/>
  <c r="N742" i="1"/>
  <c r="P741" i="1"/>
  <c r="R741" i="1"/>
  <c r="M741" i="1"/>
  <c r="O742" i="1" l="1"/>
  <c r="N743" i="1"/>
  <c r="Q742" i="1"/>
  <c r="M742" i="1"/>
  <c r="T742" i="1"/>
  <c r="P742" i="1"/>
  <c r="S742" i="1"/>
  <c r="R742" i="1"/>
  <c r="O743" i="1" l="1"/>
  <c r="T743" i="1"/>
  <c r="S743" i="1"/>
  <c r="Q743" i="1"/>
  <c r="N744" i="1"/>
  <c r="P743" i="1"/>
  <c r="M743" i="1"/>
  <c r="R743" i="1"/>
  <c r="O744" i="1" l="1"/>
  <c r="N745" i="1"/>
  <c r="Q744" i="1"/>
  <c r="R744" i="1"/>
  <c r="T744" i="1"/>
  <c r="M744" i="1"/>
  <c r="S744" i="1"/>
  <c r="P744" i="1"/>
  <c r="O745" i="1" l="1"/>
  <c r="N746" i="1"/>
  <c r="M745" i="1"/>
  <c r="P745" i="1"/>
  <c r="T745" i="1"/>
  <c r="Q745" i="1"/>
  <c r="S745" i="1"/>
  <c r="R745" i="1"/>
  <c r="O746" i="1" l="1"/>
  <c r="T746" i="1"/>
  <c r="S746" i="1"/>
  <c r="M746" i="1"/>
  <c r="N747" i="1"/>
  <c r="Q746" i="1"/>
  <c r="P746" i="1"/>
  <c r="R746" i="1"/>
  <c r="O747" i="1" l="1"/>
  <c r="T747" i="1"/>
  <c r="R747" i="1"/>
  <c r="P747" i="1"/>
  <c r="S747" i="1"/>
  <c r="Q747" i="1"/>
  <c r="M747" i="1"/>
  <c r="N748" i="1"/>
  <c r="O748" i="1" l="1"/>
  <c r="S748" i="1"/>
  <c r="M748" i="1"/>
  <c r="T748" i="1"/>
  <c r="P748" i="1"/>
  <c r="N749" i="1"/>
  <c r="Q748" i="1"/>
  <c r="R748" i="1"/>
  <c r="O749" i="1" l="1"/>
  <c r="T749" i="1"/>
  <c r="R749" i="1"/>
  <c r="N750" i="1"/>
  <c r="Q749" i="1"/>
  <c r="M749" i="1"/>
  <c r="S749" i="1"/>
  <c r="P749" i="1"/>
  <c r="O750" i="1" l="1"/>
  <c r="T750" i="1"/>
  <c r="Q750" i="1"/>
  <c r="S750" i="1"/>
  <c r="R750" i="1"/>
  <c r="M750" i="1"/>
  <c r="N751" i="1"/>
  <c r="P750" i="1"/>
  <c r="O751" i="1" l="1"/>
  <c r="T751" i="1"/>
  <c r="P751" i="1"/>
  <c r="S751" i="1"/>
  <c r="R751" i="1"/>
  <c r="M751" i="1"/>
  <c r="N752" i="1"/>
  <c r="Q751" i="1"/>
  <c r="O752" i="1" l="1"/>
  <c r="T752" i="1"/>
  <c r="M752" i="1"/>
  <c r="Q752" i="1"/>
  <c r="P752" i="1"/>
  <c r="S752" i="1"/>
  <c r="N753" i="1"/>
  <c r="R752" i="1"/>
  <c r="O753" i="1" l="1"/>
  <c r="T753" i="1"/>
  <c r="M753" i="1"/>
  <c r="S753" i="1"/>
  <c r="P753" i="1"/>
  <c r="N754" i="1"/>
  <c r="R753" i="1"/>
  <c r="Q753" i="1"/>
  <c r="O754" i="1" l="1"/>
  <c r="T754" i="1"/>
  <c r="Q754" i="1"/>
  <c r="R754" i="1"/>
  <c r="S754" i="1"/>
  <c r="N755" i="1"/>
  <c r="P754" i="1"/>
  <c r="M754" i="1"/>
  <c r="O755" i="1" l="1"/>
  <c r="T755" i="1"/>
  <c r="P755" i="1"/>
  <c r="S755" i="1"/>
  <c r="R755" i="1"/>
  <c r="N756" i="1"/>
  <c r="Q755" i="1"/>
  <c r="M755" i="1"/>
  <c r="O756" i="1" l="1"/>
  <c r="T756" i="1"/>
  <c r="R756" i="1"/>
  <c r="M756" i="1"/>
  <c r="P756" i="1"/>
  <c r="S756" i="1"/>
  <c r="N757" i="1"/>
  <c r="Q756" i="1"/>
  <c r="O757" i="1" l="1"/>
  <c r="T757" i="1"/>
  <c r="Q757" i="1"/>
  <c r="S757" i="1"/>
  <c r="R757" i="1"/>
  <c r="M757" i="1"/>
  <c r="N758" i="1"/>
  <c r="P757" i="1"/>
  <c r="O758" i="1" l="1"/>
  <c r="T758" i="1"/>
  <c r="M758" i="1"/>
  <c r="S758" i="1"/>
  <c r="P758" i="1"/>
  <c r="N759" i="1"/>
  <c r="Q758" i="1"/>
  <c r="R758" i="1"/>
  <c r="O759" i="1" l="1"/>
  <c r="T759" i="1"/>
  <c r="R759" i="1"/>
  <c r="S759" i="1"/>
  <c r="Q759" i="1"/>
  <c r="N760" i="1"/>
  <c r="P759" i="1"/>
  <c r="M759" i="1"/>
  <c r="O760" i="1" l="1"/>
  <c r="T760" i="1"/>
  <c r="M760" i="1"/>
  <c r="P760" i="1"/>
  <c r="R760" i="1"/>
  <c r="S760" i="1"/>
  <c r="Q760" i="1"/>
  <c r="N761" i="1"/>
  <c r="O761" i="1" l="1"/>
  <c r="T761" i="1"/>
  <c r="R761" i="1"/>
  <c r="S761" i="1"/>
  <c r="M761" i="1"/>
  <c r="N762" i="1"/>
  <c r="Q761" i="1"/>
  <c r="P761" i="1"/>
  <c r="O762" i="1" l="1"/>
  <c r="T762" i="1"/>
  <c r="P762" i="1"/>
  <c r="S762" i="1"/>
  <c r="R762" i="1"/>
  <c r="M762" i="1"/>
  <c r="N763" i="1"/>
  <c r="Q762" i="1"/>
  <c r="O763" i="1" l="1"/>
  <c r="T763" i="1"/>
  <c r="R763" i="1"/>
  <c r="S763" i="1"/>
  <c r="Q763" i="1"/>
  <c r="P763" i="1"/>
  <c r="N764" i="1"/>
  <c r="M763" i="1"/>
  <c r="O764" i="1" l="1"/>
  <c r="T764" i="1"/>
  <c r="Q764" i="1"/>
  <c r="S764" i="1"/>
  <c r="R764" i="1"/>
  <c r="N765" i="1"/>
  <c r="P764" i="1"/>
  <c r="M764" i="1"/>
  <c r="O765" i="1" l="1"/>
  <c r="T765" i="1"/>
  <c r="M765" i="1"/>
  <c r="S765" i="1"/>
  <c r="Q765" i="1"/>
  <c r="N766" i="1"/>
  <c r="R765" i="1"/>
  <c r="P765" i="1"/>
  <c r="O766" i="1" l="1"/>
  <c r="T766" i="1"/>
  <c r="P766" i="1"/>
  <c r="S766" i="1"/>
  <c r="R766" i="1"/>
  <c r="Q766" i="1"/>
  <c r="M766" i="1"/>
  <c r="N767" i="1"/>
  <c r="O767" i="1" l="1"/>
  <c r="T767" i="1"/>
  <c r="R767" i="1"/>
  <c r="Q767" i="1"/>
  <c r="N768" i="1"/>
  <c r="P767" i="1"/>
  <c r="M767" i="1"/>
  <c r="S767" i="1"/>
  <c r="O768" i="1" l="1"/>
  <c r="T768" i="1"/>
  <c r="M768" i="1"/>
  <c r="P768" i="1"/>
  <c r="S768" i="1"/>
  <c r="Q768" i="1"/>
  <c r="N769" i="1"/>
  <c r="R768" i="1"/>
  <c r="O769" i="1" l="1"/>
  <c r="T769" i="1"/>
  <c r="Q769" i="1"/>
  <c r="R769" i="1"/>
  <c r="S769" i="1"/>
  <c r="P769" i="1"/>
  <c r="N770" i="1"/>
  <c r="M769" i="1"/>
  <c r="O770" i="1" l="1"/>
  <c r="T770" i="1"/>
  <c r="R770" i="1"/>
  <c r="S770" i="1"/>
  <c r="N771" i="1"/>
  <c r="P770" i="1"/>
  <c r="M770" i="1"/>
  <c r="Q770" i="1"/>
  <c r="O771" i="1" l="1"/>
  <c r="T771" i="1"/>
  <c r="R771" i="1"/>
  <c r="S771" i="1"/>
  <c r="Q771" i="1"/>
  <c r="N772" i="1"/>
  <c r="P771" i="1"/>
  <c r="M771" i="1"/>
  <c r="O772" i="1" l="1"/>
  <c r="T772" i="1"/>
  <c r="M772" i="1"/>
  <c r="S772" i="1"/>
  <c r="N773" i="1"/>
  <c r="R772" i="1"/>
  <c r="Q772" i="1"/>
  <c r="P772" i="1"/>
  <c r="O773" i="1" l="1"/>
  <c r="T773" i="1"/>
  <c r="M773" i="1"/>
  <c r="S773" i="1"/>
  <c r="Q773" i="1"/>
  <c r="N774" i="1"/>
  <c r="P773" i="1"/>
  <c r="R773" i="1"/>
  <c r="O774" i="1" l="1"/>
  <c r="T774" i="1"/>
  <c r="P774" i="1"/>
  <c r="S774" i="1"/>
  <c r="R774" i="1"/>
  <c r="N775" i="1"/>
  <c r="Q774" i="1"/>
  <c r="M774" i="1"/>
  <c r="O775" i="1" l="1"/>
  <c r="T775" i="1"/>
  <c r="R775" i="1"/>
  <c r="S775" i="1"/>
  <c r="Q775" i="1"/>
  <c r="N776" i="1"/>
  <c r="P775" i="1"/>
  <c r="M775" i="1"/>
  <c r="O776" i="1" l="1"/>
  <c r="T776" i="1"/>
  <c r="M776" i="1"/>
  <c r="S776" i="1"/>
  <c r="Q776" i="1"/>
  <c r="P776" i="1"/>
  <c r="N777" i="1"/>
  <c r="R776" i="1"/>
  <c r="O777" i="1" l="1"/>
  <c r="T777" i="1"/>
  <c r="R777" i="1"/>
  <c r="S777" i="1"/>
  <c r="M777" i="1"/>
  <c r="N778" i="1"/>
  <c r="P777" i="1"/>
  <c r="Q777" i="1"/>
  <c r="O778" i="1" l="1"/>
  <c r="T778" i="1"/>
  <c r="Q778" i="1"/>
  <c r="S778" i="1"/>
  <c r="M778" i="1"/>
  <c r="R778" i="1"/>
  <c r="N779" i="1"/>
  <c r="P778" i="1"/>
  <c r="O779" i="1" l="1"/>
  <c r="T779" i="1"/>
  <c r="Q779" i="1"/>
  <c r="S779" i="1"/>
  <c r="R779" i="1"/>
  <c r="P779" i="1"/>
  <c r="N780" i="1"/>
  <c r="M779" i="1"/>
  <c r="O780" i="1" l="1"/>
  <c r="T780" i="1"/>
  <c r="M780" i="1"/>
  <c r="S780" i="1"/>
  <c r="Q780" i="1"/>
  <c r="N781" i="1"/>
  <c r="P780" i="1"/>
  <c r="R780" i="1"/>
  <c r="O781" i="1" l="1"/>
  <c r="T781" i="1"/>
  <c r="R781" i="1"/>
  <c r="P781" i="1"/>
  <c r="N782" i="1"/>
  <c r="S781" i="1"/>
  <c r="Q781" i="1"/>
  <c r="M781" i="1"/>
  <c r="O782" i="1" l="1"/>
  <c r="T782" i="1"/>
  <c r="M782" i="1"/>
  <c r="N783" i="1"/>
  <c r="S782" i="1"/>
  <c r="Q782" i="1"/>
  <c r="R782" i="1"/>
  <c r="P782" i="1"/>
  <c r="O783" i="1" l="1"/>
  <c r="T783" i="1"/>
  <c r="Q783" i="1"/>
  <c r="S783" i="1"/>
  <c r="R783" i="1"/>
  <c r="N784" i="1"/>
  <c r="P783" i="1"/>
  <c r="M783" i="1"/>
  <c r="O784" i="1" l="1"/>
  <c r="T784" i="1"/>
  <c r="R784" i="1"/>
  <c r="S784" i="1"/>
  <c r="M784" i="1"/>
  <c r="N785" i="1"/>
  <c r="P784" i="1"/>
  <c r="Q784" i="1"/>
  <c r="O785" i="1" l="1"/>
  <c r="T785" i="1"/>
  <c r="M785" i="1"/>
  <c r="Q785" i="1"/>
  <c r="N786" i="1"/>
  <c r="P785" i="1"/>
  <c r="R785" i="1"/>
  <c r="S785" i="1"/>
  <c r="O786" i="1" l="1"/>
  <c r="T786" i="1"/>
  <c r="R786" i="1"/>
  <c r="M786" i="1"/>
  <c r="S786" i="1"/>
  <c r="P786" i="1"/>
  <c r="N787" i="1"/>
  <c r="Q786" i="1"/>
  <c r="O787" i="1" l="1"/>
  <c r="T787" i="1"/>
  <c r="R787" i="1"/>
  <c r="Q787" i="1"/>
  <c r="N788" i="1"/>
  <c r="S787" i="1"/>
  <c r="M787" i="1"/>
  <c r="P787" i="1"/>
  <c r="O788" i="1" l="1"/>
  <c r="T788" i="1"/>
  <c r="R788" i="1"/>
  <c r="S788" i="1"/>
  <c r="M788" i="1"/>
  <c r="Q788" i="1"/>
  <c r="N789" i="1"/>
  <c r="P788" i="1"/>
  <c r="O789" i="1" l="1"/>
  <c r="T789" i="1"/>
  <c r="M789" i="1"/>
  <c r="R789" i="1"/>
  <c r="S789" i="1"/>
  <c r="Q789" i="1"/>
  <c r="N790" i="1"/>
  <c r="P789" i="1"/>
  <c r="O790" i="1" l="1"/>
  <c r="T790" i="1"/>
  <c r="M790" i="1"/>
  <c r="Q790" i="1"/>
  <c r="N791" i="1"/>
  <c r="S790" i="1"/>
  <c r="R790" i="1"/>
  <c r="P790" i="1"/>
  <c r="O791" i="1" l="1"/>
  <c r="T791" i="1"/>
  <c r="R791" i="1"/>
  <c r="S791" i="1"/>
  <c r="M791" i="1"/>
  <c r="Q791" i="1"/>
  <c r="N792" i="1"/>
  <c r="P791" i="1"/>
  <c r="O792" i="1" l="1"/>
  <c r="T792" i="1"/>
  <c r="M792" i="1"/>
  <c r="S792" i="1"/>
  <c r="P792" i="1"/>
  <c r="Q792" i="1"/>
  <c r="R792" i="1"/>
  <c r="N793" i="1"/>
  <c r="O793" i="1" l="1"/>
  <c r="T793" i="1"/>
  <c r="M793" i="1"/>
  <c r="N794" i="1"/>
  <c r="Q793" i="1"/>
  <c r="S793" i="1"/>
  <c r="R793" i="1"/>
  <c r="P793" i="1"/>
  <c r="O794" i="1" l="1"/>
  <c r="T794" i="1"/>
  <c r="M794" i="1"/>
  <c r="R794" i="1"/>
  <c r="S794" i="1"/>
  <c r="P794" i="1"/>
  <c r="N795" i="1"/>
  <c r="Q794" i="1"/>
  <c r="O795" i="1" l="1"/>
  <c r="T795" i="1"/>
  <c r="P795" i="1"/>
  <c r="R795" i="1"/>
  <c r="M795" i="1"/>
  <c r="S795" i="1"/>
  <c r="N796" i="1"/>
  <c r="Q795" i="1"/>
  <c r="O796" i="1" l="1"/>
  <c r="S796" i="1"/>
  <c r="R796" i="1"/>
  <c r="M796" i="1"/>
  <c r="Q796" i="1"/>
  <c r="T796" i="1"/>
  <c r="N797" i="1"/>
  <c r="P796" i="1"/>
  <c r="O797" i="1" l="1"/>
  <c r="T797" i="1"/>
  <c r="R797" i="1"/>
  <c r="M797" i="1"/>
  <c r="N798" i="1"/>
  <c r="S797" i="1"/>
  <c r="P797" i="1"/>
  <c r="Q797" i="1"/>
  <c r="O798" i="1" l="1"/>
  <c r="T798" i="1"/>
  <c r="R798" i="1"/>
  <c r="S798" i="1"/>
  <c r="N799" i="1"/>
  <c r="Q798" i="1"/>
  <c r="M798" i="1"/>
  <c r="P798" i="1"/>
  <c r="O799" i="1" l="1"/>
  <c r="T799" i="1"/>
  <c r="R799" i="1"/>
  <c r="S799" i="1"/>
  <c r="Q799" i="1"/>
  <c r="P799" i="1"/>
  <c r="M799" i="1"/>
  <c r="N800" i="1"/>
  <c r="O800" i="1" l="1"/>
  <c r="T800" i="1"/>
  <c r="P800" i="1"/>
  <c r="S800" i="1"/>
  <c r="R800" i="1"/>
  <c r="N801" i="1"/>
  <c r="M800" i="1"/>
  <c r="Q800" i="1"/>
  <c r="O801" i="1" l="1"/>
  <c r="T801" i="1"/>
  <c r="P801" i="1"/>
  <c r="R801" i="1"/>
  <c r="Q801" i="1"/>
  <c r="S801" i="1"/>
  <c r="N802" i="1"/>
  <c r="M801" i="1"/>
  <c r="O802" i="1" l="1"/>
  <c r="T802" i="1"/>
  <c r="R802" i="1"/>
  <c r="S802" i="1"/>
  <c r="M802" i="1"/>
  <c r="N803" i="1"/>
  <c r="P802" i="1"/>
  <c r="Q802" i="1"/>
  <c r="O803" i="1" l="1"/>
  <c r="T803" i="1"/>
  <c r="R803" i="1"/>
  <c r="S803" i="1"/>
  <c r="Q803" i="1"/>
  <c r="N804" i="1"/>
  <c r="P803" i="1"/>
  <c r="M803" i="1"/>
  <c r="O804" i="1" l="1"/>
  <c r="T804" i="1"/>
  <c r="R804" i="1"/>
  <c r="S804" i="1"/>
  <c r="M804" i="1"/>
  <c r="N805" i="1"/>
  <c r="P804" i="1"/>
  <c r="Q804" i="1"/>
  <c r="O805" i="1" l="1"/>
  <c r="T805" i="1"/>
  <c r="R805" i="1"/>
  <c r="Q805" i="1"/>
  <c r="S805" i="1"/>
  <c r="M805" i="1"/>
  <c r="N806" i="1"/>
  <c r="P805" i="1"/>
  <c r="O806" i="1" l="1"/>
  <c r="T806" i="1"/>
  <c r="M806" i="1"/>
  <c r="N807" i="1"/>
  <c r="Q806" i="1"/>
  <c r="S806" i="1"/>
  <c r="P806" i="1"/>
  <c r="R806" i="1"/>
  <c r="O807" i="1" l="1"/>
  <c r="T807" i="1"/>
  <c r="Q807" i="1"/>
  <c r="R807" i="1"/>
  <c r="S807" i="1"/>
  <c r="N808" i="1"/>
  <c r="P807" i="1"/>
  <c r="M807" i="1"/>
  <c r="O808" i="1" l="1"/>
  <c r="T808" i="1"/>
  <c r="M808" i="1"/>
  <c r="N809" i="1"/>
  <c r="P808" i="1"/>
  <c r="S808" i="1"/>
  <c r="Q808" i="1"/>
  <c r="R808" i="1"/>
  <c r="O809" i="1" l="1"/>
  <c r="T809" i="1"/>
  <c r="M809" i="1"/>
  <c r="Q809" i="1"/>
  <c r="S809" i="1"/>
  <c r="R809" i="1"/>
  <c r="P809" i="1"/>
  <c r="N810" i="1"/>
  <c r="O810" i="1" l="1"/>
  <c r="T810" i="1"/>
  <c r="Q810" i="1"/>
  <c r="M810" i="1"/>
  <c r="P810" i="1"/>
  <c r="S810" i="1"/>
  <c r="R810" i="1"/>
  <c r="N811" i="1"/>
  <c r="O811" i="1" l="1"/>
  <c r="T811" i="1"/>
  <c r="Q811" i="1"/>
  <c r="S811" i="1"/>
  <c r="P811" i="1"/>
  <c r="N812" i="1"/>
  <c r="R811" i="1"/>
  <c r="M811" i="1"/>
  <c r="O812" i="1" l="1"/>
  <c r="T812" i="1"/>
  <c r="M812" i="1"/>
  <c r="N813" i="1"/>
  <c r="Q812" i="1"/>
  <c r="S812" i="1"/>
  <c r="P812" i="1"/>
  <c r="R812" i="1"/>
  <c r="O813" i="1" l="1"/>
  <c r="T813" i="1"/>
  <c r="R813" i="1"/>
  <c r="P813" i="1"/>
  <c r="Q813" i="1"/>
  <c r="S813" i="1"/>
  <c r="M813" i="1"/>
  <c r="N814" i="1"/>
  <c r="O814" i="1" l="1"/>
  <c r="T814" i="1"/>
  <c r="M814" i="1"/>
  <c r="R814" i="1"/>
  <c r="S814" i="1"/>
  <c r="Q814" i="1"/>
  <c r="N815" i="1"/>
  <c r="P814" i="1"/>
  <c r="O815" i="1" l="1"/>
  <c r="T815" i="1"/>
  <c r="Q815" i="1"/>
  <c r="M815" i="1"/>
  <c r="S815" i="1"/>
  <c r="R815" i="1"/>
  <c r="N816" i="1"/>
  <c r="P815" i="1"/>
  <c r="O816" i="1" l="1"/>
  <c r="T816" i="1"/>
  <c r="M816" i="1"/>
  <c r="S816" i="1"/>
  <c r="P816" i="1"/>
  <c r="R816" i="1"/>
  <c r="N817" i="1"/>
  <c r="Q816" i="1"/>
  <c r="O817" i="1" l="1"/>
  <c r="T817" i="1"/>
  <c r="R817" i="1"/>
  <c r="N818" i="1"/>
  <c r="P817" i="1"/>
  <c r="S817" i="1"/>
  <c r="M817" i="1"/>
  <c r="Q817" i="1"/>
  <c r="O818" i="1" l="1"/>
  <c r="T818" i="1"/>
  <c r="Q818" i="1"/>
  <c r="S818" i="1"/>
  <c r="P818" i="1"/>
  <c r="R818" i="1"/>
  <c r="M818" i="1"/>
  <c r="N819" i="1"/>
  <c r="O819" i="1" l="1"/>
  <c r="T819" i="1"/>
  <c r="Q819" i="1"/>
  <c r="R819" i="1"/>
  <c r="S819" i="1"/>
  <c r="P819" i="1"/>
  <c r="N820" i="1"/>
  <c r="M819" i="1"/>
  <c r="O820" i="1" l="1"/>
  <c r="T820" i="1"/>
  <c r="M820" i="1"/>
  <c r="S820" i="1"/>
  <c r="Q820" i="1"/>
  <c r="N821" i="1"/>
  <c r="P820" i="1"/>
  <c r="R820" i="1"/>
  <c r="O821" i="1" l="1"/>
  <c r="T821" i="1"/>
  <c r="M821" i="1"/>
  <c r="S821" i="1"/>
  <c r="Q821" i="1"/>
  <c r="N822" i="1"/>
  <c r="P821" i="1"/>
  <c r="R821" i="1"/>
  <c r="O822" i="1" l="1"/>
  <c r="T822" i="1"/>
  <c r="M822" i="1"/>
  <c r="P822" i="1"/>
  <c r="N823" i="1"/>
  <c r="Q822" i="1"/>
  <c r="R822" i="1"/>
  <c r="S822" i="1"/>
  <c r="O823" i="1" l="1"/>
  <c r="T823" i="1"/>
  <c r="R823" i="1"/>
  <c r="S823" i="1"/>
  <c r="P823" i="1"/>
  <c r="N824" i="1"/>
  <c r="Q823" i="1"/>
  <c r="M823" i="1"/>
  <c r="O824" i="1" l="1"/>
  <c r="T824" i="1"/>
  <c r="P824" i="1"/>
  <c r="S824" i="1"/>
  <c r="R824" i="1"/>
  <c r="Q824" i="1"/>
  <c r="M824" i="1"/>
  <c r="N825" i="1"/>
  <c r="O825" i="1" l="1"/>
  <c r="T825" i="1"/>
  <c r="R825" i="1"/>
  <c r="S825" i="1"/>
  <c r="M825" i="1"/>
  <c r="N826" i="1"/>
  <c r="P825" i="1"/>
  <c r="Q825" i="1"/>
  <c r="O826" i="1" l="1"/>
  <c r="T826" i="1"/>
  <c r="R826" i="1"/>
  <c r="S826" i="1"/>
  <c r="M826" i="1"/>
  <c r="N827" i="1"/>
  <c r="Q826" i="1"/>
  <c r="P826" i="1"/>
  <c r="O827" i="1" l="1"/>
  <c r="T827" i="1"/>
  <c r="P827" i="1"/>
  <c r="S827" i="1"/>
  <c r="R827" i="1"/>
  <c r="Q827" i="1"/>
  <c r="N828" i="1"/>
  <c r="M827" i="1"/>
  <c r="O828" i="1" l="1"/>
  <c r="T828" i="1"/>
  <c r="R828" i="1"/>
  <c r="S828" i="1"/>
  <c r="M828" i="1"/>
  <c r="N829" i="1"/>
  <c r="Q828" i="1"/>
  <c r="P828" i="1"/>
  <c r="O829" i="1" l="1"/>
  <c r="T829" i="1"/>
  <c r="M829" i="1"/>
  <c r="R829" i="1"/>
  <c r="S829" i="1"/>
  <c r="Q829" i="1"/>
  <c r="N830" i="1"/>
  <c r="P829" i="1"/>
  <c r="O830" i="1" l="1"/>
  <c r="T830" i="1"/>
  <c r="M830" i="1"/>
  <c r="Q830" i="1"/>
  <c r="N831" i="1"/>
  <c r="P830" i="1"/>
  <c r="R830" i="1"/>
  <c r="S830" i="1"/>
  <c r="O831" i="1" l="1"/>
  <c r="T831" i="1"/>
  <c r="R831" i="1"/>
  <c r="S831" i="1"/>
  <c r="Q831" i="1"/>
  <c r="N832" i="1"/>
  <c r="P831" i="1"/>
  <c r="M831" i="1"/>
  <c r="O832" i="1" l="1"/>
  <c r="T832" i="1"/>
  <c r="M832" i="1"/>
  <c r="Q832" i="1"/>
  <c r="S832" i="1"/>
  <c r="P832" i="1"/>
  <c r="N833" i="1"/>
  <c r="R832" i="1"/>
  <c r="O833" i="1" l="1"/>
  <c r="T833" i="1"/>
  <c r="Q833" i="1"/>
  <c r="S833" i="1"/>
  <c r="R833" i="1"/>
  <c r="N834" i="1"/>
  <c r="P833" i="1"/>
  <c r="M833" i="1"/>
  <c r="O834" i="1" l="1"/>
  <c r="T834" i="1"/>
  <c r="M834" i="1"/>
  <c r="R834" i="1"/>
  <c r="N835" i="1"/>
  <c r="P834" i="1"/>
  <c r="Q834" i="1"/>
  <c r="S834" i="1"/>
  <c r="O835" i="1" l="1"/>
  <c r="T835" i="1"/>
  <c r="R835" i="1"/>
  <c r="S835" i="1"/>
  <c r="N836" i="1"/>
  <c r="P835" i="1"/>
  <c r="M835" i="1"/>
  <c r="Q835" i="1"/>
  <c r="O836" i="1" l="1"/>
  <c r="T836" i="1"/>
  <c r="P836" i="1"/>
  <c r="S836" i="1"/>
  <c r="Q836" i="1"/>
  <c r="N837" i="1"/>
  <c r="M836" i="1"/>
  <c r="R836" i="1"/>
  <c r="O837" i="1" l="1"/>
  <c r="T837" i="1"/>
  <c r="M837" i="1"/>
  <c r="S837" i="1"/>
  <c r="P837" i="1"/>
  <c r="N838" i="1"/>
  <c r="R837" i="1"/>
  <c r="Q837" i="1"/>
  <c r="O838" i="1" l="1"/>
  <c r="T838" i="1"/>
  <c r="Q838" i="1"/>
  <c r="S838" i="1"/>
  <c r="M838" i="1"/>
  <c r="N839" i="1"/>
  <c r="R838" i="1"/>
  <c r="P838" i="1"/>
  <c r="O839" i="1" l="1"/>
  <c r="P839" i="1"/>
  <c r="S839" i="1"/>
  <c r="Q839" i="1"/>
  <c r="N840" i="1"/>
  <c r="R839" i="1"/>
  <c r="M839" i="1"/>
  <c r="T839" i="1"/>
  <c r="O840" i="1" l="1"/>
  <c r="T840" i="1"/>
  <c r="Q840" i="1"/>
  <c r="N841" i="1"/>
  <c r="S840" i="1"/>
  <c r="R840" i="1"/>
  <c r="P840" i="1"/>
  <c r="M840" i="1"/>
  <c r="O841" i="1" l="1"/>
  <c r="T841" i="1"/>
  <c r="Q841" i="1"/>
  <c r="R841" i="1"/>
  <c r="S841" i="1"/>
  <c r="M841" i="1"/>
  <c r="P841" i="1"/>
  <c r="N842" i="1"/>
  <c r="O842" i="1" l="1"/>
  <c r="T842" i="1"/>
  <c r="M842" i="1"/>
  <c r="Q842" i="1"/>
  <c r="S842" i="1"/>
  <c r="P842" i="1"/>
  <c r="R842" i="1"/>
  <c r="N843" i="1"/>
  <c r="O843" i="1" l="1"/>
  <c r="T843" i="1"/>
  <c r="Q843" i="1"/>
  <c r="P843" i="1"/>
  <c r="M843" i="1"/>
  <c r="S843" i="1"/>
  <c r="R843" i="1"/>
  <c r="N844" i="1"/>
  <c r="O844" i="1" l="1"/>
  <c r="T844" i="1"/>
  <c r="S844" i="1"/>
  <c r="R844" i="1"/>
  <c r="N845" i="1"/>
  <c r="P844" i="1"/>
  <c r="M844" i="1"/>
  <c r="Q844" i="1"/>
  <c r="O845" i="1" l="1"/>
  <c r="S845" i="1"/>
  <c r="P845" i="1"/>
  <c r="N846" i="1"/>
  <c r="R845" i="1"/>
  <c r="M845" i="1"/>
  <c r="T845" i="1"/>
  <c r="Q845" i="1"/>
  <c r="O846" i="1" l="1"/>
  <c r="N847" i="1"/>
  <c r="R846" i="1"/>
  <c r="Q846" i="1"/>
  <c r="T846" i="1"/>
  <c r="M846" i="1"/>
  <c r="S846" i="1"/>
  <c r="P846" i="1"/>
  <c r="O847" i="1" l="1"/>
  <c r="T847" i="1"/>
  <c r="Q847" i="1"/>
  <c r="M847" i="1"/>
  <c r="S847" i="1"/>
  <c r="P847" i="1"/>
  <c r="R847" i="1"/>
  <c r="N848" i="1"/>
  <c r="O848" i="1" l="1"/>
  <c r="T848" i="1"/>
  <c r="S848" i="1"/>
  <c r="M848" i="1"/>
  <c r="N849" i="1"/>
  <c r="P848" i="1"/>
  <c r="R848" i="1"/>
  <c r="Q848" i="1"/>
  <c r="O849" i="1" l="1"/>
  <c r="S849" i="1"/>
  <c r="R849" i="1"/>
  <c r="N850" i="1"/>
  <c r="P849" i="1"/>
  <c r="Q849" i="1"/>
  <c r="T849" i="1"/>
  <c r="M849" i="1"/>
  <c r="O850" i="1" l="1"/>
  <c r="N851" i="1"/>
  <c r="P850" i="1"/>
  <c r="R850" i="1"/>
  <c r="T850" i="1"/>
  <c r="Q850" i="1"/>
  <c r="S850" i="1"/>
  <c r="M850" i="1"/>
  <c r="O851" i="1" l="1"/>
  <c r="T851" i="1"/>
  <c r="Q851" i="1"/>
  <c r="R851" i="1"/>
  <c r="M851" i="1"/>
  <c r="S851" i="1"/>
  <c r="P851" i="1"/>
  <c r="N852" i="1"/>
  <c r="O852" i="1" l="1"/>
  <c r="T852" i="1"/>
  <c r="Q852" i="1"/>
  <c r="S852" i="1"/>
  <c r="M852" i="1"/>
  <c r="P852" i="1"/>
  <c r="N853" i="1"/>
  <c r="R852" i="1"/>
  <c r="O853" i="1" l="1"/>
  <c r="T853" i="1"/>
  <c r="R853" i="1"/>
  <c r="N854" i="1"/>
  <c r="P853" i="1"/>
  <c r="S853" i="1"/>
  <c r="Q853" i="1"/>
  <c r="M853" i="1"/>
  <c r="O854" i="1" l="1"/>
  <c r="T854" i="1"/>
  <c r="R854" i="1"/>
  <c r="N855" i="1"/>
  <c r="P854" i="1"/>
  <c r="S854" i="1"/>
  <c r="Q854" i="1"/>
  <c r="M854" i="1"/>
  <c r="O855" i="1" l="1"/>
  <c r="T855" i="1"/>
  <c r="Q855" i="1"/>
  <c r="S855" i="1"/>
  <c r="P855" i="1"/>
  <c r="N856" i="1"/>
  <c r="R855" i="1"/>
  <c r="M855" i="1"/>
  <c r="O856" i="1" l="1"/>
  <c r="T856" i="1"/>
  <c r="Q856" i="1"/>
  <c r="N857" i="1"/>
  <c r="S856" i="1"/>
  <c r="R856" i="1"/>
  <c r="P856" i="1"/>
  <c r="M856" i="1"/>
  <c r="O857" i="1" l="1"/>
  <c r="T857" i="1"/>
  <c r="M857" i="1"/>
  <c r="S857" i="1"/>
  <c r="Q857" i="1"/>
  <c r="N858" i="1"/>
  <c r="R857" i="1"/>
  <c r="P857" i="1"/>
  <c r="O858" i="1" l="1"/>
  <c r="T858" i="1"/>
  <c r="M858" i="1"/>
  <c r="Q858" i="1"/>
  <c r="S858" i="1"/>
  <c r="P858" i="1"/>
  <c r="N859" i="1"/>
  <c r="R858" i="1"/>
  <c r="O859" i="1" l="1"/>
  <c r="T859" i="1"/>
  <c r="P859" i="1"/>
  <c r="M859" i="1"/>
  <c r="S859" i="1"/>
  <c r="R859" i="1"/>
  <c r="N860" i="1"/>
  <c r="Q859" i="1"/>
  <c r="O860" i="1" l="1"/>
  <c r="S860" i="1"/>
  <c r="P860" i="1"/>
  <c r="Q860" i="1"/>
  <c r="R860" i="1"/>
  <c r="T860" i="1"/>
  <c r="N861" i="1"/>
  <c r="M860" i="1"/>
  <c r="O861" i="1" l="1"/>
  <c r="T861" i="1"/>
  <c r="Q861" i="1"/>
  <c r="R861" i="1"/>
  <c r="P861" i="1"/>
  <c r="S861" i="1"/>
  <c r="M861" i="1"/>
  <c r="N862" i="1"/>
  <c r="O862" i="1" l="1"/>
  <c r="T862" i="1"/>
  <c r="M862" i="1"/>
  <c r="S862" i="1"/>
  <c r="P862" i="1"/>
  <c r="N863" i="1"/>
  <c r="R862" i="1"/>
  <c r="Q862" i="1"/>
  <c r="O863" i="1" l="1"/>
  <c r="T863" i="1"/>
  <c r="S863" i="1"/>
  <c r="N864" i="1"/>
  <c r="P863" i="1"/>
  <c r="M863" i="1"/>
  <c r="Q863" i="1"/>
  <c r="R863" i="1"/>
  <c r="O864" i="1" l="1"/>
  <c r="T864" i="1"/>
  <c r="R864" i="1"/>
  <c r="P864" i="1"/>
  <c r="S864" i="1"/>
  <c r="Q864" i="1"/>
  <c r="N865" i="1"/>
  <c r="M864" i="1"/>
  <c r="O865" i="1" l="1"/>
  <c r="T865" i="1"/>
  <c r="Q865" i="1"/>
  <c r="P865" i="1"/>
  <c r="S865" i="1"/>
  <c r="M865" i="1"/>
  <c r="N866" i="1"/>
  <c r="R865" i="1"/>
  <c r="O866" i="1" l="1"/>
  <c r="N867" i="1"/>
  <c r="R866" i="1"/>
  <c r="M866" i="1"/>
  <c r="T866" i="1"/>
  <c r="P866" i="1"/>
  <c r="S866" i="1"/>
  <c r="Q866" i="1"/>
  <c r="O867" i="1" l="1"/>
  <c r="T867" i="1"/>
  <c r="P867" i="1"/>
  <c r="S867" i="1"/>
  <c r="Q867" i="1"/>
  <c r="R867" i="1"/>
  <c r="N868" i="1"/>
  <c r="M867" i="1"/>
  <c r="O868" i="1" l="1"/>
  <c r="T868" i="1"/>
  <c r="Q868" i="1"/>
  <c r="N869" i="1"/>
  <c r="S868" i="1"/>
  <c r="M868" i="1"/>
  <c r="R868" i="1"/>
  <c r="P868" i="1"/>
  <c r="O869" i="1" l="1"/>
  <c r="T869" i="1"/>
  <c r="P869" i="1"/>
  <c r="S869" i="1"/>
  <c r="N870" i="1"/>
  <c r="R869" i="1"/>
  <c r="Q869" i="1"/>
  <c r="M869" i="1"/>
  <c r="O870" i="1" l="1"/>
  <c r="T870" i="1"/>
  <c r="Q870" i="1"/>
  <c r="R870" i="1"/>
  <c r="S870" i="1"/>
  <c r="P870" i="1"/>
  <c r="M870" i="1"/>
  <c r="N871" i="1"/>
  <c r="O871" i="1" l="1"/>
  <c r="T871" i="1"/>
  <c r="Q871" i="1"/>
  <c r="N872" i="1"/>
  <c r="S871" i="1"/>
  <c r="P871" i="1"/>
  <c r="R871" i="1"/>
  <c r="M871" i="1"/>
  <c r="O872" i="1" l="1"/>
  <c r="T872" i="1"/>
  <c r="Q872" i="1"/>
  <c r="R872" i="1"/>
  <c r="S872" i="1"/>
  <c r="N873" i="1"/>
  <c r="P872" i="1"/>
  <c r="M872" i="1"/>
  <c r="O873" i="1" l="1"/>
  <c r="T873" i="1"/>
  <c r="M873" i="1"/>
  <c r="S873" i="1"/>
  <c r="R873" i="1"/>
  <c r="N874" i="1"/>
  <c r="Q873" i="1"/>
  <c r="P873" i="1"/>
  <c r="O874" i="1" l="1"/>
  <c r="T874" i="1"/>
  <c r="S874" i="1"/>
  <c r="M874" i="1"/>
  <c r="N875" i="1"/>
  <c r="R874" i="1"/>
  <c r="P874" i="1"/>
  <c r="Q874" i="1"/>
  <c r="O875" i="1" l="1"/>
  <c r="T875" i="1"/>
  <c r="R875" i="1"/>
  <c r="Q875" i="1"/>
  <c r="S875" i="1"/>
  <c r="P875" i="1"/>
  <c r="N876" i="1"/>
  <c r="M875" i="1"/>
  <c r="O876" i="1" l="1"/>
  <c r="T876" i="1"/>
  <c r="Q876" i="1"/>
  <c r="N877" i="1"/>
  <c r="M876" i="1"/>
  <c r="S876" i="1"/>
  <c r="R876" i="1"/>
  <c r="P876" i="1"/>
  <c r="O877" i="1" l="1"/>
  <c r="T877" i="1"/>
  <c r="S877" i="1"/>
  <c r="P877" i="1"/>
  <c r="N878" i="1"/>
  <c r="R877" i="1"/>
  <c r="M877" i="1"/>
  <c r="Q877" i="1"/>
  <c r="O878" i="1" l="1"/>
  <c r="T878" i="1"/>
  <c r="Q878" i="1"/>
  <c r="M878" i="1"/>
  <c r="N879" i="1"/>
  <c r="P878" i="1"/>
  <c r="S878" i="1"/>
  <c r="R878" i="1"/>
  <c r="O879" i="1" l="1"/>
  <c r="T879" i="1"/>
  <c r="Q879" i="1"/>
  <c r="S879" i="1"/>
  <c r="R879" i="1"/>
  <c r="N880" i="1"/>
  <c r="P879" i="1"/>
  <c r="M879" i="1"/>
  <c r="O880" i="1" l="1"/>
  <c r="T880" i="1"/>
  <c r="M880" i="1"/>
  <c r="R880" i="1"/>
  <c r="S880" i="1"/>
  <c r="P880" i="1"/>
  <c r="N881" i="1"/>
  <c r="Q880" i="1"/>
  <c r="O881" i="1" l="1"/>
  <c r="T881" i="1"/>
  <c r="Q881" i="1"/>
  <c r="S881" i="1"/>
  <c r="M881" i="1"/>
  <c r="N882" i="1"/>
  <c r="P881" i="1"/>
  <c r="R881" i="1"/>
  <c r="O882" i="1" l="1"/>
  <c r="T882" i="1"/>
  <c r="M882" i="1"/>
  <c r="S882" i="1"/>
  <c r="R882" i="1"/>
  <c r="Q882" i="1"/>
  <c r="P882" i="1"/>
  <c r="N883" i="1"/>
  <c r="O883" i="1" l="1"/>
  <c r="T883" i="1"/>
  <c r="Q883" i="1"/>
  <c r="S883" i="1"/>
  <c r="P883" i="1"/>
  <c r="N884" i="1"/>
  <c r="R883" i="1"/>
  <c r="M883" i="1"/>
  <c r="O884" i="1" l="1"/>
  <c r="T884" i="1"/>
  <c r="M884" i="1"/>
  <c r="S884" i="1"/>
  <c r="Q884" i="1"/>
  <c r="N885" i="1"/>
  <c r="P884" i="1"/>
  <c r="R884" i="1"/>
  <c r="O885" i="1" l="1"/>
  <c r="T885" i="1"/>
  <c r="Q885" i="1"/>
  <c r="P885" i="1"/>
  <c r="S885" i="1"/>
  <c r="M885" i="1"/>
  <c r="R885" i="1"/>
  <c r="N886" i="1"/>
  <c r="O886" i="1" l="1"/>
  <c r="T886" i="1"/>
  <c r="Q886" i="1"/>
  <c r="N887" i="1"/>
  <c r="R886" i="1"/>
  <c r="S886" i="1"/>
  <c r="P886" i="1"/>
  <c r="M886" i="1"/>
  <c r="O887" i="1" l="1"/>
  <c r="T887" i="1"/>
  <c r="Q887" i="1"/>
  <c r="S887" i="1"/>
  <c r="P887" i="1"/>
  <c r="R887" i="1"/>
  <c r="N888" i="1"/>
  <c r="M887" i="1"/>
  <c r="O888" i="1" l="1"/>
  <c r="T888" i="1"/>
  <c r="Q888" i="1"/>
  <c r="N889" i="1"/>
  <c r="P888" i="1"/>
  <c r="S888" i="1"/>
  <c r="R888" i="1"/>
  <c r="M888" i="1"/>
  <c r="O889" i="1" l="1"/>
  <c r="T889" i="1"/>
  <c r="Q889" i="1"/>
  <c r="S889" i="1"/>
  <c r="M889" i="1"/>
  <c r="N890" i="1"/>
  <c r="R889" i="1"/>
  <c r="P889" i="1"/>
  <c r="O890" i="1" l="1"/>
  <c r="T890" i="1"/>
  <c r="M890" i="1"/>
  <c r="N891" i="1"/>
  <c r="Q890" i="1"/>
  <c r="S890" i="1"/>
  <c r="R890" i="1"/>
  <c r="P890" i="1"/>
  <c r="O891" i="1" l="1"/>
  <c r="T891" i="1"/>
  <c r="R891" i="1"/>
  <c r="S891" i="1"/>
  <c r="Q891" i="1"/>
  <c r="N892" i="1"/>
  <c r="P891" i="1"/>
  <c r="M891" i="1"/>
  <c r="O892" i="1" l="1"/>
  <c r="T892" i="1"/>
  <c r="Q892" i="1"/>
  <c r="S892" i="1"/>
  <c r="M892" i="1"/>
  <c r="R892" i="1"/>
  <c r="P892" i="1"/>
  <c r="N893" i="1"/>
  <c r="O893" i="1" l="1"/>
  <c r="T893" i="1"/>
  <c r="Q893" i="1"/>
  <c r="P893" i="1"/>
  <c r="S893" i="1"/>
  <c r="M893" i="1"/>
  <c r="R893" i="1"/>
  <c r="N894" i="1"/>
  <c r="O894" i="1" l="1"/>
  <c r="T894" i="1"/>
  <c r="M894" i="1"/>
  <c r="N895" i="1"/>
  <c r="S894" i="1"/>
  <c r="R894" i="1"/>
  <c r="P894" i="1"/>
  <c r="Q894" i="1"/>
  <c r="O895" i="1" l="1"/>
  <c r="T895" i="1"/>
  <c r="Q895" i="1"/>
  <c r="P895" i="1"/>
  <c r="N896" i="1"/>
  <c r="R895" i="1"/>
  <c r="S895" i="1"/>
  <c r="M895" i="1"/>
  <c r="O896" i="1" l="1"/>
  <c r="T896" i="1"/>
  <c r="M896" i="1"/>
  <c r="S896" i="1"/>
  <c r="P896" i="1"/>
  <c r="R896" i="1"/>
  <c r="N897" i="1"/>
  <c r="Q896" i="1"/>
  <c r="O897" i="1" l="1"/>
  <c r="T897" i="1"/>
  <c r="M897" i="1"/>
  <c r="Q897" i="1"/>
  <c r="S897" i="1"/>
  <c r="R897" i="1"/>
  <c r="N898" i="1"/>
  <c r="P897" i="1"/>
  <c r="O898" i="1" l="1"/>
  <c r="T898" i="1"/>
  <c r="R898" i="1"/>
  <c r="N899" i="1"/>
  <c r="P898" i="1"/>
  <c r="S898" i="1"/>
  <c r="Q898" i="1"/>
  <c r="M898" i="1"/>
  <c r="O899" i="1" l="1"/>
  <c r="T899" i="1"/>
  <c r="Q899" i="1"/>
  <c r="N900" i="1"/>
  <c r="M899" i="1"/>
  <c r="S899" i="1"/>
  <c r="P899" i="1"/>
  <c r="R899" i="1"/>
  <c r="O900" i="1" l="1"/>
  <c r="T900" i="1"/>
  <c r="M900" i="1"/>
  <c r="N901" i="1"/>
  <c r="S900" i="1"/>
  <c r="P900" i="1"/>
  <c r="Q900" i="1"/>
  <c r="R900" i="1"/>
  <c r="O901" i="1" l="1"/>
  <c r="T901" i="1"/>
  <c r="M901" i="1"/>
  <c r="S901" i="1"/>
  <c r="R901" i="1"/>
  <c r="N902" i="1"/>
  <c r="P901" i="1"/>
  <c r="Q901" i="1"/>
  <c r="O902" i="1" l="1"/>
  <c r="T902" i="1"/>
  <c r="Q902" i="1"/>
  <c r="S902" i="1"/>
  <c r="M902" i="1"/>
  <c r="N903" i="1"/>
  <c r="R902" i="1"/>
  <c r="P902" i="1"/>
  <c r="O903" i="1" l="1"/>
  <c r="T903" i="1"/>
  <c r="R903" i="1"/>
  <c r="N904" i="1"/>
  <c r="S903" i="1"/>
  <c r="Q903" i="1"/>
  <c r="P903" i="1"/>
  <c r="M903" i="1"/>
  <c r="O904" i="1" l="1"/>
  <c r="T904" i="1"/>
  <c r="S904" i="1"/>
  <c r="N905" i="1"/>
  <c r="P904" i="1"/>
  <c r="M904" i="1"/>
  <c r="Q904" i="1"/>
  <c r="R904" i="1"/>
  <c r="O905" i="1" l="1"/>
  <c r="T905" i="1"/>
  <c r="M905" i="1"/>
  <c r="N906" i="1"/>
  <c r="P905" i="1"/>
  <c r="S905" i="1"/>
  <c r="R905" i="1"/>
  <c r="Q905" i="1"/>
  <c r="O906" i="1" l="1"/>
  <c r="T906" i="1"/>
  <c r="M906" i="1"/>
  <c r="N907" i="1"/>
  <c r="R906" i="1"/>
  <c r="S906" i="1"/>
  <c r="P906" i="1"/>
  <c r="Q906" i="1"/>
  <c r="O907" i="1" l="1"/>
  <c r="T907" i="1"/>
  <c r="R907" i="1"/>
  <c r="N908" i="1"/>
  <c r="S907" i="1"/>
  <c r="Q907" i="1"/>
  <c r="P907" i="1"/>
  <c r="M907" i="1"/>
  <c r="O908" i="1" l="1"/>
  <c r="S908" i="1"/>
  <c r="N909" i="1"/>
  <c r="M908" i="1"/>
  <c r="Q908" i="1"/>
  <c r="T908" i="1"/>
  <c r="R908" i="1"/>
  <c r="P908" i="1"/>
  <c r="O909" i="1" l="1"/>
  <c r="T909" i="1"/>
  <c r="Q909" i="1"/>
  <c r="P909" i="1"/>
  <c r="N910" i="1"/>
  <c r="R909" i="1"/>
  <c r="M909" i="1"/>
  <c r="S909" i="1"/>
  <c r="O910" i="1" l="1"/>
  <c r="T910" i="1"/>
  <c r="M910" i="1"/>
  <c r="S910" i="1"/>
  <c r="P910" i="1"/>
  <c r="N911" i="1"/>
  <c r="R910" i="1"/>
  <c r="Q910" i="1"/>
  <c r="O911" i="1" l="1"/>
  <c r="T911" i="1"/>
  <c r="P911" i="1"/>
  <c r="Q911" i="1"/>
  <c r="M911" i="1"/>
  <c r="S911" i="1"/>
  <c r="R911" i="1"/>
  <c r="N912" i="1"/>
  <c r="O912" i="1" l="1"/>
  <c r="T912" i="1"/>
  <c r="M912" i="1"/>
  <c r="S912" i="1"/>
  <c r="P912" i="1"/>
  <c r="N913" i="1"/>
  <c r="R912" i="1"/>
  <c r="Q912" i="1"/>
  <c r="O913" i="1" l="1"/>
  <c r="T913" i="1"/>
  <c r="M913" i="1"/>
  <c r="P913" i="1"/>
  <c r="Q913" i="1"/>
  <c r="S913" i="1"/>
  <c r="N914" i="1"/>
  <c r="R913" i="1"/>
  <c r="O914" i="1" l="1"/>
  <c r="T914" i="1"/>
  <c r="S914" i="1"/>
  <c r="M914" i="1"/>
  <c r="N915" i="1"/>
  <c r="R914" i="1"/>
  <c r="P914" i="1"/>
  <c r="Q914" i="1"/>
  <c r="O915" i="1" l="1"/>
  <c r="T915" i="1"/>
  <c r="N916" i="1"/>
  <c r="R915" i="1"/>
  <c r="M915" i="1"/>
  <c r="P915" i="1"/>
  <c r="S915" i="1"/>
  <c r="Q915" i="1"/>
  <c r="O916" i="1" l="1"/>
  <c r="T916" i="1"/>
  <c r="N917" i="1"/>
  <c r="P916" i="1"/>
  <c r="R916" i="1"/>
  <c r="M916" i="1"/>
  <c r="S916" i="1"/>
  <c r="Q916" i="1"/>
  <c r="O917" i="1" l="1"/>
  <c r="T917" i="1"/>
  <c r="M917" i="1"/>
  <c r="S917" i="1"/>
  <c r="R917" i="1"/>
  <c r="N918" i="1"/>
  <c r="P917" i="1"/>
  <c r="Q917" i="1"/>
  <c r="O918" i="1" l="1"/>
  <c r="S918" i="1"/>
  <c r="N919" i="1"/>
  <c r="P918" i="1"/>
  <c r="Q918" i="1"/>
  <c r="T918" i="1"/>
  <c r="M918" i="1"/>
  <c r="R918" i="1"/>
  <c r="O919" i="1" l="1"/>
  <c r="T919" i="1"/>
  <c r="Q919" i="1"/>
  <c r="M919" i="1"/>
  <c r="S919" i="1"/>
  <c r="R919" i="1"/>
  <c r="N920" i="1"/>
  <c r="P919" i="1"/>
  <c r="O920" i="1" l="1"/>
  <c r="S920" i="1"/>
  <c r="Q920" i="1"/>
  <c r="N921" i="1"/>
  <c r="R920" i="1"/>
  <c r="M920" i="1"/>
  <c r="T920" i="1"/>
  <c r="P920" i="1"/>
  <c r="O921" i="1" l="1"/>
  <c r="S921" i="1"/>
  <c r="N922" i="1"/>
  <c r="R921" i="1"/>
  <c r="P921" i="1"/>
  <c r="T921" i="1"/>
  <c r="Q921" i="1"/>
  <c r="M921" i="1"/>
  <c r="O922" i="1" l="1"/>
  <c r="T922" i="1"/>
  <c r="P922" i="1"/>
  <c r="S922" i="1"/>
  <c r="R922" i="1"/>
  <c r="Q922" i="1"/>
  <c r="M922" i="1"/>
  <c r="N923" i="1"/>
  <c r="O923" i="1" l="1"/>
  <c r="T923" i="1"/>
  <c r="Q923" i="1"/>
  <c r="N924" i="1"/>
  <c r="R923" i="1"/>
  <c r="S923" i="1"/>
  <c r="P923" i="1"/>
  <c r="M923" i="1"/>
  <c r="O924" i="1" l="1"/>
  <c r="S924" i="1"/>
  <c r="Q924" i="1"/>
  <c r="R924" i="1"/>
  <c r="P924" i="1"/>
  <c r="M924" i="1"/>
  <c r="T924" i="1"/>
  <c r="N925" i="1"/>
  <c r="O925" i="1" l="1"/>
  <c r="T925" i="1"/>
  <c r="Q925" i="1"/>
  <c r="S925" i="1"/>
  <c r="R925" i="1"/>
  <c r="M925" i="1"/>
  <c r="P925" i="1"/>
  <c r="N926" i="1"/>
  <c r="O926" i="1" l="1"/>
  <c r="T926" i="1"/>
  <c r="Q926" i="1"/>
  <c r="S926" i="1"/>
  <c r="M926" i="1"/>
  <c r="N927" i="1"/>
  <c r="P926" i="1"/>
  <c r="R926" i="1"/>
  <c r="O927" i="1" l="1"/>
  <c r="S927" i="1"/>
  <c r="N928" i="1"/>
  <c r="P927" i="1"/>
  <c r="M927" i="1"/>
  <c r="T927" i="1"/>
  <c r="R927" i="1"/>
  <c r="Q927" i="1"/>
  <c r="O928" i="1" l="1"/>
  <c r="S928" i="1"/>
  <c r="N929" i="1"/>
  <c r="R928" i="1"/>
  <c r="Q928" i="1"/>
  <c r="T928" i="1"/>
  <c r="P928" i="1"/>
  <c r="M928" i="1"/>
  <c r="O929" i="1" l="1"/>
  <c r="T929" i="1"/>
  <c r="N930" i="1"/>
  <c r="P929" i="1"/>
  <c r="Q929" i="1"/>
  <c r="M929" i="1"/>
  <c r="S929" i="1"/>
  <c r="R929" i="1"/>
  <c r="O930" i="1" l="1"/>
  <c r="T930" i="1"/>
  <c r="S930" i="1"/>
  <c r="M930" i="1"/>
  <c r="N931" i="1"/>
  <c r="P930" i="1"/>
  <c r="R930" i="1"/>
  <c r="Q930" i="1"/>
  <c r="O931" i="1" l="1"/>
  <c r="T931" i="1"/>
  <c r="N932" i="1"/>
  <c r="P931" i="1"/>
  <c r="M931" i="1"/>
  <c r="R931" i="1"/>
  <c r="S931" i="1"/>
  <c r="Q931" i="1"/>
  <c r="O932" i="1" l="1"/>
  <c r="T932" i="1"/>
  <c r="S932" i="1"/>
  <c r="M932" i="1"/>
  <c r="N933" i="1"/>
  <c r="P932" i="1"/>
  <c r="R932" i="1"/>
  <c r="Q932" i="1"/>
  <c r="O933" i="1" l="1"/>
  <c r="T933" i="1"/>
  <c r="S933" i="1"/>
  <c r="M933" i="1"/>
  <c r="N934" i="1"/>
  <c r="R933" i="1"/>
  <c r="P933" i="1"/>
  <c r="Q933" i="1"/>
  <c r="O934" i="1" l="1"/>
  <c r="T934" i="1"/>
  <c r="M934" i="1"/>
  <c r="Q934" i="1"/>
  <c r="S934" i="1"/>
  <c r="R934" i="1"/>
  <c r="N935" i="1"/>
  <c r="P934" i="1"/>
  <c r="O935" i="1" l="1"/>
  <c r="Q935" i="1"/>
  <c r="S935" i="1"/>
  <c r="N936" i="1"/>
  <c r="R935" i="1"/>
  <c r="M935" i="1"/>
  <c r="T935" i="1"/>
  <c r="P935" i="1"/>
  <c r="O936" i="1" l="1"/>
  <c r="N937" i="1"/>
  <c r="P936" i="1"/>
  <c r="M936" i="1"/>
  <c r="T936" i="1"/>
  <c r="Q936" i="1"/>
  <c r="S936" i="1"/>
  <c r="R936" i="1"/>
  <c r="O937" i="1" l="1"/>
  <c r="T937" i="1"/>
  <c r="S937" i="1"/>
  <c r="M937" i="1"/>
  <c r="N938" i="1"/>
  <c r="R937" i="1"/>
  <c r="P937" i="1"/>
  <c r="Q937" i="1"/>
  <c r="O938" i="1" l="1"/>
  <c r="T938" i="1"/>
  <c r="M938" i="1"/>
  <c r="N939" i="1"/>
  <c r="R938" i="1"/>
  <c r="Q938" i="1"/>
  <c r="P938" i="1"/>
  <c r="S938" i="1"/>
  <c r="O939" i="1" l="1"/>
  <c r="T939" i="1"/>
  <c r="R939" i="1"/>
  <c r="Q939" i="1"/>
  <c r="N940" i="1"/>
  <c r="P939" i="1"/>
  <c r="M939" i="1"/>
  <c r="S939" i="1"/>
  <c r="O940" i="1" l="1"/>
  <c r="N941" i="1"/>
  <c r="P940" i="1"/>
  <c r="M940" i="1"/>
  <c r="T940" i="1"/>
  <c r="Q940" i="1"/>
  <c r="S940" i="1"/>
  <c r="R940" i="1"/>
  <c r="O941" i="1" l="1"/>
  <c r="T941" i="1"/>
  <c r="Q941" i="1"/>
  <c r="M941" i="1"/>
  <c r="S941" i="1"/>
  <c r="R941" i="1"/>
  <c r="N942" i="1"/>
  <c r="P941" i="1"/>
  <c r="O942" i="1" l="1"/>
  <c r="T942" i="1"/>
  <c r="M942" i="1"/>
  <c r="P942" i="1"/>
  <c r="N943" i="1"/>
  <c r="R942" i="1"/>
  <c r="S942" i="1"/>
  <c r="Q942" i="1"/>
  <c r="O943" i="1" l="1"/>
  <c r="N944" i="1"/>
  <c r="Q943" i="1"/>
  <c r="M943" i="1"/>
  <c r="T943" i="1"/>
  <c r="P943" i="1"/>
  <c r="S943" i="1"/>
  <c r="R943" i="1"/>
  <c r="O944" i="1" l="1"/>
  <c r="T944" i="1"/>
  <c r="N945" i="1"/>
  <c r="R944" i="1"/>
  <c r="Q944" i="1"/>
  <c r="M944" i="1"/>
  <c r="S944" i="1"/>
  <c r="P944" i="1"/>
  <c r="O945" i="1" l="1"/>
  <c r="T945" i="1"/>
  <c r="S945" i="1"/>
  <c r="Q945" i="1"/>
  <c r="N946" i="1"/>
  <c r="R945" i="1"/>
  <c r="M945" i="1"/>
  <c r="P945" i="1"/>
  <c r="O946" i="1" l="1"/>
  <c r="T946" i="1"/>
  <c r="N947" i="1"/>
  <c r="P946" i="1"/>
  <c r="M946" i="1"/>
  <c r="Q946" i="1"/>
  <c r="S946" i="1"/>
  <c r="R946" i="1"/>
  <c r="O947" i="1" l="1"/>
  <c r="N948" i="1"/>
  <c r="R947" i="1"/>
  <c r="M947" i="1"/>
  <c r="T947" i="1"/>
  <c r="Q947" i="1"/>
  <c r="S947" i="1"/>
  <c r="P947" i="1"/>
  <c r="O948" i="1" l="1"/>
  <c r="N949" i="1"/>
  <c r="Q948" i="1"/>
  <c r="R948" i="1"/>
  <c r="T948" i="1"/>
  <c r="M948" i="1"/>
  <c r="S948" i="1"/>
  <c r="P948" i="1"/>
  <c r="O949" i="1" l="1"/>
  <c r="N950" i="1"/>
  <c r="P949" i="1"/>
  <c r="Q949" i="1"/>
  <c r="T949" i="1"/>
  <c r="M949" i="1"/>
  <c r="S949" i="1"/>
  <c r="R949" i="1"/>
  <c r="O950" i="1" l="1"/>
  <c r="T950" i="1"/>
  <c r="S950" i="1"/>
  <c r="Q950" i="1"/>
  <c r="N951" i="1"/>
  <c r="R950" i="1"/>
  <c r="M950" i="1"/>
  <c r="P950" i="1"/>
  <c r="O951" i="1" l="1"/>
  <c r="T951" i="1"/>
  <c r="S951" i="1"/>
  <c r="Q951" i="1"/>
  <c r="N952" i="1"/>
  <c r="P951" i="1"/>
  <c r="M951" i="1"/>
  <c r="R951" i="1"/>
  <c r="O952" i="1" l="1"/>
  <c r="T952" i="1"/>
  <c r="S952" i="1"/>
  <c r="Q952" i="1"/>
  <c r="N953" i="1"/>
  <c r="R952" i="1"/>
  <c r="M952" i="1"/>
  <c r="P952" i="1"/>
  <c r="O953" i="1" l="1"/>
  <c r="T953" i="1"/>
  <c r="Q953" i="1"/>
  <c r="M953" i="1"/>
  <c r="P953" i="1"/>
  <c r="S953" i="1"/>
  <c r="R953" i="1"/>
  <c r="N954" i="1"/>
  <c r="O954" i="1" l="1"/>
  <c r="T954" i="1"/>
  <c r="Q954" i="1"/>
  <c r="M954" i="1"/>
  <c r="R954" i="1"/>
  <c r="S954" i="1"/>
  <c r="N955" i="1"/>
  <c r="P954" i="1"/>
  <c r="O955" i="1" l="1"/>
  <c r="T955" i="1"/>
  <c r="P955" i="1"/>
  <c r="N956" i="1"/>
  <c r="S955" i="1"/>
  <c r="Q955" i="1"/>
  <c r="R955" i="1"/>
  <c r="M955" i="1"/>
  <c r="O956" i="1" l="1"/>
  <c r="T956" i="1"/>
  <c r="Q956" i="1"/>
  <c r="S956" i="1"/>
  <c r="R956" i="1"/>
  <c r="N957" i="1"/>
  <c r="P956" i="1"/>
  <c r="M956" i="1"/>
  <c r="O957" i="1" l="1"/>
  <c r="T957" i="1"/>
  <c r="M957" i="1"/>
  <c r="R957" i="1"/>
  <c r="S957" i="1"/>
  <c r="Q957" i="1"/>
  <c r="N958" i="1"/>
  <c r="P957" i="1"/>
  <c r="O958" i="1" l="1"/>
  <c r="P958" i="1"/>
  <c r="R958" i="1"/>
  <c r="Q958" i="1"/>
  <c r="N959" i="1"/>
  <c r="M958" i="1"/>
  <c r="T958" i="1"/>
  <c r="S958" i="1"/>
  <c r="O959" i="1" l="1"/>
  <c r="N960" i="1"/>
  <c r="P959" i="1"/>
  <c r="M959" i="1"/>
  <c r="T959" i="1"/>
  <c r="R959" i="1"/>
  <c r="S959" i="1"/>
  <c r="Q959" i="1"/>
  <c r="O960" i="1" l="1"/>
  <c r="T960" i="1"/>
  <c r="N961" i="1"/>
  <c r="R960" i="1"/>
  <c r="Q960" i="1"/>
  <c r="M960" i="1"/>
  <c r="S960" i="1"/>
  <c r="P960" i="1"/>
  <c r="O961" i="1" l="1"/>
  <c r="T961" i="1"/>
  <c r="Q961" i="1"/>
  <c r="N962" i="1"/>
  <c r="S961" i="1"/>
  <c r="P961" i="1"/>
  <c r="R961" i="1"/>
  <c r="M961" i="1"/>
  <c r="O962" i="1" l="1"/>
  <c r="N963" i="1"/>
  <c r="R962" i="1"/>
  <c r="Q962" i="1"/>
  <c r="T962" i="1"/>
  <c r="M962" i="1"/>
  <c r="S962" i="1"/>
  <c r="P962" i="1"/>
  <c r="O963" i="1" l="1"/>
  <c r="T963" i="1"/>
  <c r="S963" i="1"/>
  <c r="N964" i="1"/>
  <c r="R963" i="1"/>
  <c r="M963" i="1"/>
  <c r="P963" i="1"/>
  <c r="Q963" i="1"/>
  <c r="O964" i="1" l="1"/>
  <c r="Q964" i="1"/>
  <c r="S964" i="1"/>
  <c r="M964" i="1"/>
  <c r="N965" i="1"/>
  <c r="P964" i="1"/>
  <c r="R964" i="1"/>
  <c r="T964" i="1"/>
  <c r="O965" i="1" l="1"/>
  <c r="T965" i="1"/>
  <c r="N966" i="1"/>
  <c r="P965" i="1"/>
  <c r="Q965" i="1"/>
  <c r="M965" i="1"/>
  <c r="S965" i="1"/>
  <c r="R965" i="1"/>
  <c r="O966" i="1" l="1"/>
  <c r="N967" i="1"/>
  <c r="P966" i="1"/>
  <c r="Q966" i="1"/>
  <c r="T966" i="1"/>
  <c r="M966" i="1"/>
  <c r="S966" i="1"/>
  <c r="R966" i="1"/>
  <c r="O967" i="1" l="1"/>
  <c r="T967" i="1"/>
  <c r="N968" i="1"/>
  <c r="R967" i="1"/>
  <c r="M967" i="1"/>
  <c r="Q967" i="1"/>
  <c r="S967" i="1"/>
  <c r="P967" i="1"/>
  <c r="O968" i="1" l="1"/>
  <c r="T968" i="1"/>
  <c r="S968" i="1"/>
  <c r="N969" i="1"/>
  <c r="Q968" i="1"/>
  <c r="M968" i="1"/>
  <c r="R968" i="1"/>
  <c r="P968" i="1"/>
  <c r="O969" i="1" l="1"/>
  <c r="Q969" i="1"/>
  <c r="S969" i="1"/>
  <c r="N970" i="1"/>
  <c r="R969" i="1"/>
  <c r="M969" i="1"/>
  <c r="T969" i="1"/>
  <c r="P969" i="1"/>
  <c r="O970" i="1" l="1"/>
  <c r="M970" i="1"/>
  <c r="N971" i="1"/>
  <c r="P970" i="1"/>
  <c r="R970" i="1"/>
  <c r="T970" i="1"/>
  <c r="Q970" i="1"/>
  <c r="S970" i="1"/>
  <c r="O971" i="1" l="1"/>
  <c r="T971" i="1"/>
  <c r="Q971" i="1"/>
  <c r="N972" i="1"/>
  <c r="S971" i="1"/>
  <c r="P971" i="1"/>
  <c r="M971" i="1"/>
  <c r="R971" i="1"/>
  <c r="O972" i="1" l="1"/>
  <c r="S972" i="1"/>
  <c r="N973" i="1"/>
  <c r="R972" i="1"/>
  <c r="M972" i="1"/>
  <c r="T972" i="1"/>
  <c r="P972" i="1"/>
  <c r="Q972" i="1"/>
  <c r="O973" i="1" l="1"/>
  <c r="N974" i="1"/>
  <c r="R973" i="1"/>
  <c r="M973" i="1"/>
  <c r="T973" i="1"/>
  <c r="Q973" i="1"/>
  <c r="S973" i="1"/>
  <c r="P973" i="1"/>
  <c r="O974" i="1" l="1"/>
  <c r="Q974" i="1"/>
  <c r="N975" i="1"/>
  <c r="P974" i="1"/>
  <c r="R974" i="1"/>
  <c r="T974" i="1"/>
  <c r="S974" i="1"/>
  <c r="M974" i="1"/>
  <c r="O975" i="1" l="1"/>
  <c r="T975" i="1"/>
  <c r="R975" i="1"/>
  <c r="M975" i="1"/>
  <c r="S975" i="1"/>
  <c r="Q975" i="1"/>
  <c r="N976" i="1"/>
  <c r="P975" i="1"/>
  <c r="O976" i="1" l="1"/>
  <c r="T976" i="1"/>
  <c r="Q976" i="1"/>
  <c r="S976" i="1"/>
  <c r="M976" i="1"/>
  <c r="N977" i="1"/>
  <c r="P976" i="1"/>
  <c r="R976" i="1"/>
  <c r="O977" i="1" l="1"/>
  <c r="Q977" i="1"/>
  <c r="N978" i="1"/>
  <c r="R977" i="1"/>
  <c r="M977" i="1"/>
  <c r="T977" i="1"/>
  <c r="S977" i="1"/>
  <c r="P977" i="1"/>
  <c r="O978" i="1" l="1"/>
  <c r="T978" i="1"/>
  <c r="M978" i="1"/>
  <c r="N979" i="1"/>
  <c r="S978" i="1"/>
  <c r="P978" i="1"/>
  <c r="R978" i="1"/>
  <c r="Q978" i="1"/>
  <c r="O979" i="1" l="1"/>
  <c r="T979" i="1"/>
  <c r="Q979" i="1"/>
  <c r="S979" i="1"/>
  <c r="P979" i="1"/>
  <c r="N980" i="1"/>
  <c r="R979" i="1"/>
  <c r="M979" i="1"/>
  <c r="O980" i="1" l="1"/>
  <c r="M980" i="1"/>
  <c r="N981" i="1"/>
  <c r="P980" i="1"/>
  <c r="R980" i="1"/>
  <c r="T980" i="1"/>
  <c r="Q980" i="1"/>
  <c r="S980" i="1"/>
  <c r="O981" i="1" l="1"/>
  <c r="T981" i="1"/>
  <c r="S981" i="1"/>
  <c r="M981" i="1"/>
  <c r="N982" i="1"/>
  <c r="R981" i="1"/>
  <c r="P981" i="1"/>
  <c r="Q981" i="1"/>
  <c r="O982" i="1" l="1"/>
  <c r="N983" i="1"/>
  <c r="R982" i="1"/>
  <c r="M982" i="1"/>
  <c r="T982" i="1"/>
  <c r="P982" i="1"/>
  <c r="S982" i="1"/>
  <c r="Q982" i="1"/>
  <c r="O983" i="1" l="1"/>
  <c r="T983" i="1"/>
  <c r="P983" i="1"/>
  <c r="S983" i="1"/>
  <c r="R983" i="1"/>
  <c r="N984" i="1"/>
  <c r="M983" i="1"/>
  <c r="Q983" i="1"/>
  <c r="O984" i="1" l="1"/>
  <c r="R984" i="1"/>
  <c r="N985" i="1"/>
  <c r="P984" i="1"/>
  <c r="M984" i="1"/>
  <c r="T984" i="1"/>
  <c r="Q984" i="1"/>
  <c r="S984" i="1"/>
  <c r="O985" i="1" l="1"/>
  <c r="T985" i="1"/>
  <c r="Q985" i="1"/>
  <c r="S985" i="1"/>
  <c r="P985" i="1"/>
  <c r="N986" i="1"/>
  <c r="R985" i="1"/>
  <c r="M985" i="1"/>
  <c r="O986" i="1" l="1"/>
  <c r="T986" i="1"/>
  <c r="M986" i="1"/>
  <c r="P986" i="1"/>
  <c r="S986" i="1"/>
  <c r="N987" i="1"/>
  <c r="R986" i="1"/>
  <c r="Q986" i="1"/>
  <c r="O987" i="1" l="1"/>
  <c r="T987" i="1"/>
  <c r="S987" i="1"/>
  <c r="R987" i="1"/>
  <c r="N988" i="1"/>
  <c r="P987" i="1"/>
  <c r="M987" i="1"/>
  <c r="Q987" i="1"/>
  <c r="O988" i="1" l="1"/>
  <c r="T988" i="1"/>
  <c r="S988" i="1"/>
  <c r="R988" i="1"/>
  <c r="N989" i="1"/>
  <c r="P988" i="1"/>
  <c r="M988" i="1"/>
  <c r="Q988" i="1"/>
  <c r="O989" i="1" l="1"/>
  <c r="T989" i="1"/>
  <c r="N990" i="1"/>
  <c r="R989" i="1"/>
  <c r="P989" i="1"/>
  <c r="M989" i="1"/>
  <c r="S989" i="1"/>
  <c r="Q989" i="1"/>
  <c r="O990" i="1" l="1"/>
  <c r="T990" i="1"/>
  <c r="N991" i="1"/>
  <c r="P990" i="1"/>
  <c r="Q990" i="1"/>
  <c r="M990" i="1"/>
  <c r="S990" i="1"/>
  <c r="R990" i="1"/>
  <c r="O991" i="1" l="1"/>
  <c r="T991" i="1"/>
  <c r="S991" i="1"/>
  <c r="P991" i="1"/>
  <c r="N992" i="1"/>
  <c r="R991" i="1"/>
  <c r="M991" i="1"/>
  <c r="Q991" i="1"/>
  <c r="O992" i="1" l="1"/>
  <c r="N993" i="1"/>
  <c r="P992" i="1"/>
  <c r="R992" i="1"/>
  <c r="T992" i="1"/>
  <c r="Q992" i="1"/>
  <c r="S992" i="1"/>
  <c r="M992" i="1"/>
  <c r="O993" i="1" l="1"/>
  <c r="T993" i="1"/>
  <c r="S993" i="1"/>
  <c r="Q993" i="1"/>
  <c r="N994" i="1"/>
  <c r="P993" i="1"/>
  <c r="M993" i="1"/>
  <c r="R993" i="1"/>
  <c r="O994" i="1" l="1"/>
  <c r="S994" i="1"/>
  <c r="N995" i="1"/>
  <c r="R994" i="1"/>
  <c r="Q994" i="1"/>
  <c r="T994" i="1"/>
  <c r="M994" i="1"/>
  <c r="P994" i="1"/>
  <c r="O995" i="1" l="1"/>
  <c r="N996" i="1"/>
  <c r="P995" i="1"/>
  <c r="M995" i="1"/>
  <c r="T995" i="1"/>
  <c r="R995" i="1"/>
  <c r="S995" i="1"/>
  <c r="Q995" i="1"/>
  <c r="O996" i="1" l="1"/>
  <c r="N997" i="1"/>
  <c r="P996" i="1"/>
  <c r="R996" i="1"/>
  <c r="T996" i="1"/>
  <c r="Q996" i="1"/>
  <c r="S996" i="1"/>
  <c r="M996" i="1"/>
  <c r="O997" i="1" l="1"/>
  <c r="R997" i="1"/>
  <c r="S997" i="1"/>
  <c r="M997" i="1"/>
  <c r="N998" i="1"/>
  <c r="P997" i="1"/>
  <c r="Q997" i="1"/>
  <c r="T997" i="1"/>
  <c r="O998" i="1" l="1"/>
  <c r="T998" i="1"/>
  <c r="Q998" i="1"/>
  <c r="S998" i="1"/>
  <c r="M998" i="1"/>
  <c r="N999" i="1"/>
  <c r="P998" i="1"/>
  <c r="R998" i="1"/>
  <c r="O999" i="1" l="1"/>
  <c r="T999" i="1"/>
  <c r="P999" i="1"/>
  <c r="S999" i="1"/>
  <c r="R999" i="1"/>
  <c r="M999" i="1"/>
  <c r="N1000" i="1"/>
  <c r="Q999" i="1"/>
  <c r="O1000" i="1" l="1"/>
  <c r="T1000" i="1"/>
  <c r="Q1000" i="1"/>
  <c r="M1000" i="1"/>
  <c r="S1000" i="1"/>
  <c r="R1000" i="1"/>
  <c r="N1001" i="1"/>
  <c r="P1000" i="1"/>
  <c r="O1001" i="1" l="1"/>
  <c r="T1001" i="1"/>
  <c r="Q1001" i="1"/>
  <c r="S1001" i="1"/>
  <c r="N1002" i="1"/>
  <c r="P1001" i="1"/>
  <c r="R1001" i="1"/>
  <c r="M1001" i="1"/>
  <c r="O1002" i="1" l="1"/>
  <c r="T1002" i="1"/>
  <c r="M1002" i="1"/>
  <c r="P1002" i="1"/>
  <c r="Q1002" i="1"/>
  <c r="S1002" i="1"/>
  <c r="R1002" i="1"/>
  <c r="N1003" i="1"/>
  <c r="O1003" i="1" l="1"/>
  <c r="T1003" i="1"/>
  <c r="R1003" i="1"/>
  <c r="N1004" i="1"/>
  <c r="P1003" i="1"/>
  <c r="S1003" i="1"/>
  <c r="Q1003" i="1"/>
  <c r="M1003" i="1"/>
  <c r="O1004" i="1" l="1"/>
  <c r="T1004" i="1"/>
  <c r="S1004" i="1"/>
  <c r="R1004" i="1"/>
  <c r="N1005" i="1"/>
  <c r="P1004" i="1"/>
  <c r="M1004" i="1"/>
  <c r="Q1004" i="1"/>
  <c r="O1005" i="1" l="1"/>
  <c r="T1005" i="1"/>
  <c r="S1005" i="1"/>
  <c r="M1005" i="1"/>
  <c r="Q1005" i="1"/>
  <c r="P1005" i="1"/>
  <c r="R1005" i="1"/>
</calcChain>
</file>

<file path=xl/sharedStrings.xml><?xml version="1.0" encoding="utf-8"?>
<sst xmlns="http://schemas.openxmlformats.org/spreadsheetml/2006/main" count="88" uniqueCount="69">
  <si>
    <t>s</t>
  </si>
  <si>
    <t>BASIC TAB</t>
  </si>
  <si>
    <t>Basic Parameters</t>
  </si>
  <si>
    <t>OCP Period</t>
  </si>
  <si>
    <t>Initial Potential</t>
  </si>
  <si>
    <t>mV</t>
  </si>
  <si>
    <t>Final Potential</t>
  </si>
  <si>
    <t>Sweep Rate</t>
  </si>
  <si>
    <t>mV/s</t>
  </si>
  <si>
    <t>Bidirectional Sweep</t>
  </si>
  <si>
    <t>Time Series</t>
  </si>
  <si>
    <t>LPR Series Iterations</t>
  </si>
  <si>
    <t>Time Between Iterations</t>
  </si>
  <si>
    <t>OCP Mode</t>
  </si>
  <si>
    <t>Iterations between OCP</t>
  </si>
  <si>
    <t>Checked</t>
  </si>
  <si>
    <t>ADVANCED TAB</t>
  </si>
  <si>
    <t>Induction period</t>
  </si>
  <si>
    <t>Duration</t>
  </si>
  <si>
    <t>Relaxation period</t>
  </si>
  <si>
    <t>Maximum Transition Rates</t>
  </si>
  <si>
    <t>OCP -&gt; Initial</t>
  </si>
  <si>
    <t>Final -&gt; OCP</t>
  </si>
  <si>
    <t>Rest Periods</t>
  </si>
  <si>
    <t>Initial</t>
  </si>
  <si>
    <t>Final</t>
  </si>
  <si>
    <t>TOTAL EXPERIMENT TIME</t>
  </si>
  <si>
    <t>PER ITERATION PRE-LPR TIME</t>
  </si>
  <si>
    <t>PER ITERATION POST-LPR TIME</t>
  </si>
  <si>
    <t>LPR Measurement</t>
  </si>
  <si>
    <t>Time (s)</t>
  </si>
  <si>
    <t>Time (min)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</si>
  <si>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 (s)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</si>
  <si>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 (min)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</si>
  <si>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 (hr)</t>
    </r>
  </si>
  <si>
    <t>a</t>
  </si>
  <si>
    <t>min</t>
  </si>
  <si>
    <t>hr</t>
  </si>
  <si>
    <t>Worksheet Notes:</t>
  </si>
  <si>
    <t>1. Yellow highlighted boxes indicate values that must be</t>
  </si>
  <si>
    <t>entered for accurate timing calculations.</t>
  </si>
  <si>
    <t>2. LPR measurement table shows gray highlight where</t>
  </si>
  <si>
    <t>OCP is measured prior to that sequence.</t>
  </si>
  <si>
    <t>3. Blue box indicates overall experiment time, which</t>
  </si>
  <si>
    <t>includes induction and relaxation periods.</t>
  </si>
  <si>
    <t>Ind1</t>
  </si>
  <si>
    <t>Ind2/OCP1</t>
  </si>
  <si>
    <t>OCP2/InTrans1</t>
  </si>
  <si>
    <t>InTrans2/InRest1</t>
  </si>
  <si>
    <t>FinTrans2/FinRest1</t>
  </si>
  <si>
    <t>InRest2/LPRa1</t>
  </si>
  <si>
    <t>LPRa2/LPRb1</t>
  </si>
  <si>
    <t>LPRb2/FinTrans1</t>
  </si>
  <si>
    <t>FinRest2/Wait1</t>
  </si>
  <si>
    <t>Wait2/Relax1</t>
  </si>
  <si>
    <t>Relax2</t>
  </si>
  <si>
    <t>t</t>
  </si>
  <si>
    <t>V</t>
  </si>
  <si>
    <t>4. First plot on left shows active LPR sequence timing for</t>
  </si>
  <si>
    <t>all entered parameters. Change any actively to see</t>
  </si>
  <si>
    <t>see how sequence is affected.</t>
  </si>
  <si>
    <t>5. Second plot on left shows generalized diagram with</t>
  </si>
  <si>
    <t>each color-coded region defined and arrows showing</t>
  </si>
  <si>
    <t>path depending on whether OCP is remeasured or not.</t>
  </si>
  <si>
    <t>Time (h:mm:ss)</t>
  </si>
  <si>
    <t>This table shows times when LPR measurements will take place based on experimental parameters</t>
  </si>
  <si>
    <t>Once At Start</t>
  </si>
  <si>
    <t>© Pine Research Instrumentation, Inc, 2008-2019.  All Rights Reserved.  Document #: DRK10244 (REV001 | JUL 2019)</t>
  </si>
  <si>
    <t>AfterMath LPR Timing Sheet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</si>
</sst>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Symbol"/>
      <family val="1"/>
      <charset val="2"/>
    </font>
    <font>
      <sz val="6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3" xfId="0" applyFill="1" applyBorder="1" applyAlignment="1">
      <alignment horizontal="left" indent="1"/>
    </xf>
    <xf numFmtId="0" fontId="0" fillId="4" borderId="7" xfId="0" applyFill="1" applyBorder="1" applyAlignment="1">
      <alignment horizontal="left" indent="1"/>
    </xf>
    <xf numFmtId="0" fontId="0" fillId="4" borderId="0" xfId="0" applyFill="1"/>
    <xf numFmtId="0" fontId="0" fillId="4" borderId="12" xfId="0" applyFill="1" applyBorder="1"/>
    <xf numFmtId="0" fontId="0" fillId="4" borderId="9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0" xfId="0" applyFill="1" applyBorder="1"/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9" xfId="0" applyFill="1" applyBorder="1" applyAlignment="1">
      <alignment horizontal="left" indent="1"/>
    </xf>
    <xf numFmtId="0" fontId="0" fillId="4" borderId="13" xfId="0" applyFill="1" applyBorder="1" applyAlignment="1">
      <alignment horizontal="left" indent="1"/>
    </xf>
    <xf numFmtId="0" fontId="0" fillId="2" borderId="20" xfId="0" applyFill="1" applyBorder="1" applyAlignment="1">
      <alignment horizontal="center"/>
    </xf>
    <xf numFmtId="0" fontId="0" fillId="6" borderId="24" xfId="0" applyFill="1" applyBorder="1"/>
    <xf numFmtId="0" fontId="0" fillId="6" borderId="25" xfId="0" applyFill="1" applyBorder="1" applyAlignment="1">
      <alignment horizontal="center"/>
    </xf>
    <xf numFmtId="0" fontId="0" fillId="6" borderId="26" xfId="0" applyFill="1" applyBorder="1"/>
    <xf numFmtId="0" fontId="0" fillId="7" borderId="24" xfId="0" applyFill="1" applyBorder="1"/>
    <xf numFmtId="0" fontId="0" fillId="7" borderId="25" xfId="0" applyFill="1" applyBorder="1" applyAlignment="1">
      <alignment horizontal="center"/>
    </xf>
    <xf numFmtId="0" fontId="0" fillId="7" borderId="26" xfId="0" applyFill="1" applyBorder="1"/>
    <xf numFmtId="0" fontId="0" fillId="4" borderId="28" xfId="0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8" borderId="38" xfId="0" applyFont="1" applyFill="1" applyBorder="1"/>
    <xf numFmtId="0" fontId="4" fillId="8" borderId="39" xfId="0" applyFont="1" applyFill="1" applyBorder="1"/>
    <xf numFmtId="0" fontId="4" fillId="8" borderId="24" xfId="0" applyFont="1" applyFill="1" applyBorder="1"/>
    <xf numFmtId="0" fontId="4" fillId="8" borderId="26" xfId="0" applyFont="1" applyFill="1" applyBorder="1"/>
    <xf numFmtId="0" fontId="4" fillId="8" borderId="0" xfId="0" quotePrefix="1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4" fontId="4" fillId="8" borderId="25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2" borderId="32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32" xfId="0" applyFill="1" applyBorder="1" applyAlignment="1">
      <alignment horizontal="left" indent="2"/>
    </xf>
    <xf numFmtId="0" fontId="0" fillId="9" borderId="32" xfId="0" applyFill="1" applyBorder="1"/>
    <xf numFmtId="0" fontId="0" fillId="9" borderId="0" xfId="0" applyFill="1" applyBorder="1"/>
    <xf numFmtId="0" fontId="0" fillId="9" borderId="28" xfId="0" applyFill="1" applyBorder="1"/>
    <xf numFmtId="0" fontId="0" fillId="9" borderId="32" xfId="0" applyFill="1" applyBorder="1" applyAlignment="1">
      <alignment horizontal="left" indent="2"/>
    </xf>
    <xf numFmtId="0" fontId="4" fillId="8" borderId="32" xfId="0" applyFont="1" applyFill="1" applyBorder="1"/>
    <xf numFmtId="0" fontId="4" fillId="8" borderId="0" xfId="0" applyFont="1" applyFill="1" applyBorder="1"/>
    <xf numFmtId="0" fontId="4" fillId="8" borderId="28" xfId="0" applyFont="1" applyFill="1" applyBorder="1"/>
    <xf numFmtId="2" fontId="0" fillId="9" borderId="32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4" fillId="4" borderId="0" xfId="0" applyFont="1" applyFill="1"/>
    <xf numFmtId="0" fontId="4" fillId="8" borderId="32" xfId="0" applyFont="1" applyFill="1" applyBorder="1" applyAlignment="1">
      <alignment horizontal="left" indent="2"/>
    </xf>
    <xf numFmtId="0" fontId="0" fillId="4" borderId="32" xfId="0" applyFill="1" applyBorder="1"/>
    <xf numFmtId="0" fontId="0" fillId="4" borderId="28" xfId="0" applyFill="1" applyBorder="1"/>
    <xf numFmtId="0" fontId="0" fillId="4" borderId="32" xfId="0" applyFill="1" applyBorder="1" applyAlignment="1">
      <alignment horizontal="left" indent="2"/>
    </xf>
    <xf numFmtId="0" fontId="0" fillId="4" borderId="31" xfId="0" applyFill="1" applyBorder="1" applyAlignment="1">
      <alignment horizontal="left" indent="2"/>
    </xf>
    <xf numFmtId="0" fontId="0" fillId="4" borderId="27" xfId="0" applyFill="1" applyBorder="1"/>
    <xf numFmtId="0" fontId="0" fillId="4" borderId="29" xfId="0" applyFill="1" applyBorder="1"/>
    <xf numFmtId="21" fontId="0" fillId="4" borderId="0" xfId="0" applyNumberFormat="1" applyFill="1"/>
    <xf numFmtId="21" fontId="0" fillId="9" borderId="0" xfId="0" applyNumberFormat="1" applyFill="1" applyBorder="1" applyAlignment="1">
      <alignment horizontal="center"/>
    </xf>
    <xf numFmtId="21" fontId="0" fillId="4" borderId="0" xfId="0" applyNumberFormat="1" applyFill="1" applyBorder="1" applyAlignment="1">
      <alignment horizontal="center"/>
    </xf>
    <xf numFmtId="21" fontId="0" fillId="4" borderId="31" xfId="0" applyNumberFormat="1" applyFill="1" applyBorder="1" applyAlignment="1">
      <alignment horizontal="center"/>
    </xf>
    <xf numFmtId="1" fontId="0" fillId="9" borderId="32" xfId="0" applyNumberFormat="1" applyFill="1" applyBorder="1" applyAlignment="1">
      <alignment horizontal="center"/>
    </xf>
    <xf numFmtId="1" fontId="0" fillId="4" borderId="32" xfId="0" quotePrefix="1" applyNumberFormat="1" applyFill="1" applyBorder="1" applyAlignment="1">
      <alignment horizontal="center"/>
    </xf>
    <xf numFmtId="1" fontId="0" fillId="4" borderId="31" xfId="0" quotePrefix="1" applyNumberFormat="1" applyFill="1" applyBorder="1" applyAlignment="1">
      <alignment horizontal="center"/>
    </xf>
    <xf numFmtId="0" fontId="7" fillId="4" borderId="40" xfId="0" applyFont="1" applyFill="1" applyBorder="1" applyAlignment="1">
      <alignment horizontal="left" vertical="center" indent="1"/>
    </xf>
    <xf numFmtId="0" fontId="7" fillId="4" borderId="41" xfId="0" applyFont="1" applyFill="1" applyBorder="1" applyAlignment="1">
      <alignment horizontal="left" vertical="center" indent="1"/>
    </xf>
    <xf numFmtId="0" fontId="7" fillId="4" borderId="42" xfId="0" applyFont="1" applyFill="1" applyBorder="1" applyAlignment="1">
      <alignment horizontal="left" vertical="center" inden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8" fillId="10" borderId="42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rgb="FFFF6969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00FF"/>
      <color rgb="FF66FF33"/>
      <color rgb="FF0000FF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ysClr val="windowText" lastClr="000000"/>
                </a:solidFill>
              </a:rPr>
              <a:t>Actual</a:t>
            </a:r>
            <a:r>
              <a:rPr lang="en-US" sz="2000" b="1" baseline="0">
                <a:solidFill>
                  <a:sysClr val="windowText" lastClr="000000"/>
                </a:solidFill>
              </a:rPr>
              <a:t> Experimental LPR Sequence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2629030912266021E-2"/>
          <c:y val="3.8668315259978679E-2"/>
          <c:w val="0.94255184049206819"/>
          <c:h val="0.76195513866479991"/>
        </c:manualLayout>
      </c:layout>
      <c:scatterChart>
        <c:scatterStyle val="lineMarker"/>
        <c:varyColors val="0"/>
        <c:ser>
          <c:idx val="0"/>
          <c:order val="0"/>
          <c:tx>
            <c:v>Induction Period</c:v>
          </c:tx>
          <c:spPr>
            <a:ln w="381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Sheet1!$C$25:$C$26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Sheet1!$D$25:$D$26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0C-4249-8BEF-2F597D91D597}"/>
            </c:ext>
          </c:extLst>
        </c:ser>
        <c:ser>
          <c:idx val="1"/>
          <c:order val="1"/>
          <c:tx>
            <c:v>Measure OCP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Sheet1!$C$26:$C$27</c:f>
              <c:numCache>
                <c:formatCode>General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xVal>
          <c:yVal>
            <c:numRef>
              <c:f>Sheet1!$D$26:$D$27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0C-4249-8BEF-2F597D91D597}"/>
            </c:ext>
          </c:extLst>
        </c:ser>
        <c:ser>
          <c:idx val="2"/>
          <c:order val="2"/>
          <c:tx>
            <c:v>Initial Transition</c:v>
          </c:tx>
          <c:spPr>
            <a:ln w="38100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xVal>
            <c:numRef>
              <c:f>Sheet1!$C$27:$C$28</c:f>
              <c:numCache>
                <c:formatCode>General</c:formatCode>
                <c:ptCount val="2"/>
                <c:pt idx="0">
                  <c:v>80</c:v>
                </c:pt>
                <c:pt idx="1">
                  <c:v>180</c:v>
                </c:pt>
              </c:numCache>
            </c:numRef>
          </c:xVal>
          <c:yVal>
            <c:numRef>
              <c:f>Sheet1!$D$27:$D$28</c:f>
              <c:numCache>
                <c:formatCode>General</c:formatCode>
                <c:ptCount val="2"/>
                <c:pt idx="0">
                  <c:v>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0C-4249-8BEF-2F597D91D597}"/>
            </c:ext>
          </c:extLst>
        </c:ser>
        <c:ser>
          <c:idx val="3"/>
          <c:order val="3"/>
          <c:tx>
            <c:v>Initial Rest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Sheet1!$C$28:$C$29</c:f>
              <c:numCache>
                <c:formatCode>General</c:formatCode>
                <c:ptCount val="2"/>
                <c:pt idx="0">
                  <c:v>180</c:v>
                </c:pt>
                <c:pt idx="1">
                  <c:v>200</c:v>
                </c:pt>
              </c:numCache>
            </c:numRef>
          </c:xVal>
          <c:yVal>
            <c:numRef>
              <c:f>Sheet1!$D$28:$D$29</c:f>
              <c:numCache>
                <c:formatCode>General</c:formatCode>
                <c:ptCount val="2"/>
                <c:pt idx="0">
                  <c:v>-10</c:v>
                </c:pt>
                <c:pt idx="1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0C-4249-8BEF-2F597D91D597}"/>
            </c:ext>
          </c:extLst>
        </c:ser>
        <c:ser>
          <c:idx val="4"/>
          <c:order val="4"/>
          <c:tx>
            <c:v>LPR Sweep</c:v>
          </c:tx>
          <c:spPr>
            <a:ln w="381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Sheet1!$C$29:$C$31</c:f>
              <c:numCache>
                <c:formatCode>General</c:formatCode>
                <c:ptCount val="3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</c:numCache>
            </c:numRef>
          </c:xVal>
          <c:yVal>
            <c:numRef>
              <c:f>Sheet1!$D$29:$D$31</c:f>
              <c:numCache>
                <c:formatCode>General</c:formatCode>
                <c:ptCount val="3"/>
                <c:pt idx="0">
                  <c:v>-10</c:v>
                </c:pt>
                <c:pt idx="1">
                  <c:v>10</c:v>
                </c:pt>
                <c:pt idx="2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0C-4249-8BEF-2F597D91D597}"/>
            </c:ext>
          </c:extLst>
        </c:ser>
        <c:ser>
          <c:idx val="5"/>
          <c:order val="5"/>
          <c:tx>
            <c:v>Final Transition</c:v>
          </c:tx>
          <c:spPr>
            <a:ln w="38100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xVal>
            <c:numRef>
              <c:f>Sheet1!$C$31:$C$32</c:f>
              <c:numCache>
                <c:formatCode>General</c:formatCode>
                <c:ptCount val="2"/>
                <c:pt idx="0">
                  <c:v>600</c:v>
                </c:pt>
                <c:pt idx="1">
                  <c:v>700</c:v>
                </c:pt>
              </c:numCache>
            </c:numRef>
          </c:xVal>
          <c:yVal>
            <c:numRef>
              <c:f>Sheet1!$D$31:$D$32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0C-4249-8BEF-2F597D91D597}"/>
            </c:ext>
          </c:extLst>
        </c:ser>
        <c:ser>
          <c:idx val="6"/>
          <c:order val="6"/>
          <c:tx>
            <c:v>Final Rest</c:v>
          </c:tx>
          <c:spPr>
            <a:ln w="381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Sheet1!$C$32:$C$33</c:f>
              <c:numCache>
                <c:formatCode>General</c:formatCode>
                <c:ptCount val="2"/>
                <c:pt idx="0">
                  <c:v>700</c:v>
                </c:pt>
                <c:pt idx="1">
                  <c:v>705</c:v>
                </c:pt>
              </c:numCache>
            </c:numRef>
          </c:xVal>
          <c:yVal>
            <c:numRef>
              <c:f>Sheet1!$D$32:$D$33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0C-4249-8BEF-2F597D91D597}"/>
            </c:ext>
          </c:extLst>
        </c:ser>
        <c:ser>
          <c:idx val="7"/>
          <c:order val="7"/>
          <c:tx>
            <c:v>Wait</c:v>
          </c:tx>
          <c:spPr>
            <a:ln w="38100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xVal>
            <c:numRef>
              <c:f>Sheet1!$C$33:$C$34</c:f>
              <c:numCache>
                <c:formatCode>General</c:formatCode>
                <c:ptCount val="2"/>
                <c:pt idx="0">
                  <c:v>705</c:v>
                </c:pt>
                <c:pt idx="1">
                  <c:v>765</c:v>
                </c:pt>
              </c:numCache>
            </c:numRef>
          </c:xVal>
          <c:yVal>
            <c:numRef>
              <c:f>Sheet1!$D$33:$D$34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0C-4249-8BEF-2F597D91D597}"/>
            </c:ext>
          </c:extLst>
        </c:ser>
        <c:ser>
          <c:idx val="8"/>
          <c:order val="8"/>
          <c:tx>
            <c:v>Relaxation Period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Sheet1!$C$34:$C$35</c:f>
              <c:numCache>
                <c:formatCode>General</c:formatCode>
                <c:ptCount val="2"/>
                <c:pt idx="0">
                  <c:v>765</c:v>
                </c:pt>
                <c:pt idx="1">
                  <c:v>770</c:v>
                </c:pt>
              </c:numCache>
            </c:numRef>
          </c:xVal>
          <c:yVal>
            <c:numRef>
              <c:f>Sheet1!$D$34:$D$35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0C-4249-8BEF-2F597D91D597}"/>
            </c:ext>
          </c:extLst>
        </c:ser>
        <c:ser>
          <c:idx val="9"/>
          <c:order val="9"/>
          <c:tx>
            <c:v>vert line 1</c:v>
          </c:tx>
          <c:spPr>
            <a:ln w="2540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(Sheet1!$C$26,Sheet1!$C$26)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Sheet1!$D$36:$D$37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0C-4249-8BEF-2F597D91D597}"/>
            </c:ext>
          </c:extLst>
        </c:ser>
        <c:ser>
          <c:idx val="10"/>
          <c:order val="10"/>
          <c:tx>
            <c:v>vert line 2</c:v>
          </c:tx>
          <c:spPr>
            <a:ln w="2540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(Sheet1!$C$27,Sheet1!$C$27)</c:f>
              <c:numCache>
                <c:formatCode>General</c:formatCod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Sheet1!$D$36:$D$37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B0C-4249-8BEF-2F597D91D597}"/>
            </c:ext>
          </c:extLst>
        </c:ser>
        <c:ser>
          <c:idx val="11"/>
          <c:order val="11"/>
          <c:tx>
            <c:v>vert line 3</c:v>
          </c:tx>
          <c:spPr>
            <a:ln w="25400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(Sheet1!$C$34,Sheet1!$C$34)</c:f>
              <c:numCache>
                <c:formatCode>General</c:formatCode>
                <c:ptCount val="2"/>
                <c:pt idx="0">
                  <c:v>765</c:v>
                </c:pt>
                <c:pt idx="1">
                  <c:v>765</c:v>
                </c:pt>
              </c:numCache>
            </c:numRef>
          </c:xVal>
          <c:yVal>
            <c:numRef>
              <c:f>Sheet1!$D$36:$D$37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B0C-4249-8BEF-2F597D91D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839128"/>
        <c:axId val="438843720"/>
      </c:scatterChart>
      <c:valAx>
        <c:axId val="438839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3720"/>
        <c:crossesAt val="-1000"/>
        <c:crossBetween val="midCat"/>
      </c:valAx>
      <c:valAx>
        <c:axId val="438843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39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</xdr:colOff>
      <xdr:row>42</xdr:row>
      <xdr:rowOff>22410</xdr:rowOff>
    </xdr:from>
    <xdr:to>
      <xdr:col>12</xdr:col>
      <xdr:colOff>75079</xdr:colOff>
      <xdr:row>55</xdr:row>
      <xdr:rowOff>14005</xdr:rowOff>
    </xdr:to>
    <xdr:grpSp>
      <xdr:nvGrpSpPr>
        <xdr:cNvPr id="5" name="Group 4"/>
        <xdr:cNvGrpSpPr/>
      </xdr:nvGrpSpPr>
      <xdr:grpSpPr>
        <a:xfrm>
          <a:off x="75079" y="8550086"/>
          <a:ext cx="8538882" cy="2468095"/>
          <a:chOff x="19050" y="4179795"/>
          <a:chExt cx="8538882" cy="2468095"/>
        </a:xfrm>
      </xdr:grpSpPr>
      <xdr:sp macro="" textlink="">
        <xdr:nvSpPr>
          <xdr:cNvPr id="4" name="Rectangle 3"/>
          <xdr:cNvSpPr/>
        </xdr:nvSpPr>
        <xdr:spPr>
          <a:xfrm>
            <a:off x="19050" y="4179795"/>
            <a:ext cx="8538882" cy="2468095"/>
          </a:xfrm>
          <a:prstGeom prst="rect">
            <a:avLst/>
          </a:prstGeom>
          <a:solidFill>
            <a:schemeClr val="bg1"/>
          </a:solidFill>
          <a:ln w="571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1580029" y="4251512"/>
            <a:ext cx="5905500" cy="4095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800" b="1" u="sng">
                <a:ln>
                  <a:noFill/>
                </a:ln>
              </a:rPr>
              <a:t>AfterMath</a:t>
            </a:r>
            <a:r>
              <a:rPr lang="en-US" sz="1800" b="1" u="sng" baseline="0">
                <a:ln>
                  <a:noFill/>
                </a:ln>
              </a:rPr>
              <a:t> LPR Generalized Experiment Sequence Diagram</a:t>
            </a:r>
            <a:endParaRPr lang="en-US" sz="1800" b="1" u="sng">
              <a:ln>
                <a:noFill/>
              </a:ln>
            </a:endParaRPr>
          </a:p>
        </xdr:txBody>
      </xdr:sp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5" y="4723839"/>
            <a:ext cx="8409458" cy="1866901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123263</xdr:colOff>
      <xdr:row>22</xdr:row>
      <xdr:rowOff>107574</xdr:rowOff>
    </xdr:from>
    <xdr:to>
      <xdr:col>12</xdr:col>
      <xdr:colOff>33616</xdr:colOff>
      <xdr:row>41</xdr:row>
      <xdr:rowOff>100851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tabSelected="1" zoomScale="85" zoomScaleNormal="85" workbookViewId="0"/>
  </sheetViews>
  <sheetFormatPr defaultRowHeight="15" x14ac:dyDescent="0.25"/>
  <cols>
    <col min="1" max="1" width="6.140625" style="8" bestFit="1" customWidth="1"/>
    <col min="2" max="2" width="20.140625" style="8" customWidth="1"/>
    <col min="3" max="4" width="9.140625" style="8"/>
    <col min="5" max="5" width="4.28515625" style="8" customWidth="1"/>
    <col min="6" max="6" width="23.28515625" style="8" bestFit="1" customWidth="1"/>
    <col min="7" max="7" width="10.140625" style="8" customWidth="1"/>
    <col min="8" max="8" width="6.42578125" style="8" customWidth="1"/>
    <col min="9" max="9" width="9.140625" style="8"/>
    <col min="10" max="12" width="10" style="8" customWidth="1"/>
    <col min="13" max="13" width="2.140625" style="8" customWidth="1"/>
    <col min="14" max="14" width="19.5703125" style="8" customWidth="1"/>
    <col min="15" max="15" width="11.5703125" style="8" customWidth="1"/>
    <col min="16" max="16" width="9.140625" style="8"/>
    <col min="17" max="17" width="11.5703125" style="8" customWidth="1"/>
    <col min="18" max="18" width="9.140625" style="8"/>
    <col min="19" max="19" width="15.28515625" style="8" customWidth="1"/>
    <col min="20" max="20" width="9" style="8" customWidth="1"/>
    <col min="21" max="21" width="2.85546875" style="8" customWidth="1"/>
    <col min="22" max="16384" width="9.140625" style="8"/>
  </cols>
  <sheetData>
    <row r="1" spans="1:27" ht="3.75" customHeight="1" thickBot="1" x14ac:dyDescent="0.3"/>
    <row r="2" spans="1:27" ht="27" customHeight="1" thickBot="1" x14ac:dyDescent="0.3">
      <c r="B2" s="112" t="s">
        <v>68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27" ht="30.75" customHeight="1" thickTop="1" thickBot="1" x14ac:dyDescent="0.3">
      <c r="B3" s="115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  <c r="N3" s="83" t="s">
        <v>65</v>
      </c>
      <c r="O3" s="84"/>
      <c r="P3" s="84"/>
      <c r="Q3" s="84"/>
      <c r="R3" s="84"/>
      <c r="S3" s="84"/>
      <c r="T3" s="85"/>
    </row>
    <row r="4" spans="1:27" ht="20.25" thickTop="1" thickBot="1" x14ac:dyDescent="0.35">
      <c r="B4" s="106" t="s">
        <v>1</v>
      </c>
      <c r="C4" s="107"/>
      <c r="D4" s="107"/>
      <c r="E4" s="107"/>
      <c r="F4" s="107"/>
      <c r="G4" s="107"/>
      <c r="H4" s="108"/>
      <c r="J4" s="109" t="s">
        <v>27</v>
      </c>
      <c r="K4" s="110"/>
      <c r="L4" s="111"/>
      <c r="N4" s="86"/>
      <c r="O4" s="87"/>
      <c r="P4" s="87"/>
      <c r="Q4" s="87"/>
      <c r="R4" s="87"/>
      <c r="S4" s="87"/>
      <c r="T4" s="88"/>
      <c r="V4" s="80" t="s">
        <v>38</v>
      </c>
      <c r="W4" s="81"/>
      <c r="X4" s="81"/>
      <c r="Y4" s="81"/>
      <c r="Z4" s="81"/>
      <c r="AA4" s="82"/>
    </row>
    <row r="5" spans="1:27" ht="16.5" thickTop="1" thickBot="1" x14ac:dyDescent="0.3">
      <c r="B5" s="89" t="s">
        <v>2</v>
      </c>
      <c r="C5" s="90"/>
      <c r="D5" s="91"/>
      <c r="E5" s="3"/>
      <c r="F5" s="89" t="s">
        <v>10</v>
      </c>
      <c r="G5" s="90"/>
      <c r="H5" s="91"/>
      <c r="J5" s="28"/>
      <c r="K5" s="29">
        <f>ABS(C7)/C18+C21+IF(C10="Checked",2*ABS(C8-C7)/C9,ABS(C8-C7)/C9)</f>
        <v>520</v>
      </c>
      <c r="L5" s="30" t="s">
        <v>0</v>
      </c>
      <c r="N5" s="37" t="s">
        <v>29</v>
      </c>
      <c r="O5" s="32" t="s">
        <v>30</v>
      </c>
      <c r="P5" s="33" t="s">
        <v>32</v>
      </c>
      <c r="Q5" s="32" t="s">
        <v>31</v>
      </c>
      <c r="R5" s="33" t="s">
        <v>33</v>
      </c>
      <c r="S5" s="34" t="s">
        <v>64</v>
      </c>
      <c r="T5" s="33" t="s">
        <v>34</v>
      </c>
      <c r="V5" s="50" t="s">
        <v>39</v>
      </c>
      <c r="W5" s="51"/>
      <c r="X5" s="51"/>
      <c r="Y5" s="51"/>
      <c r="Z5" s="51"/>
      <c r="AA5" s="52"/>
    </row>
    <row r="6" spans="1:27" ht="15.75" thickBot="1" x14ac:dyDescent="0.3">
      <c r="A6" s="18"/>
      <c r="B6" s="1" t="s">
        <v>3</v>
      </c>
      <c r="C6" s="20">
        <v>60</v>
      </c>
      <c r="D6" s="6" t="s">
        <v>0</v>
      </c>
      <c r="E6" s="4"/>
      <c r="F6" s="1" t="s">
        <v>11</v>
      </c>
      <c r="G6" s="20">
        <v>12</v>
      </c>
      <c r="H6" s="2"/>
      <c r="J6" s="97" t="s">
        <v>28</v>
      </c>
      <c r="K6" s="98"/>
      <c r="L6" s="99"/>
      <c r="N6" s="48">
        <v>1</v>
      </c>
      <c r="O6" s="77">
        <f>5+C14+C6+K5</f>
        <v>605</v>
      </c>
      <c r="P6" s="49"/>
      <c r="Q6" s="61">
        <f>O6/60</f>
        <v>10.083333333333334</v>
      </c>
      <c r="R6" s="49"/>
      <c r="S6" s="74">
        <f>O6/3600/24</f>
        <v>7.0023148148148154E-3</v>
      </c>
      <c r="T6" s="49"/>
      <c r="V6" s="53" t="s">
        <v>40</v>
      </c>
      <c r="W6" s="51"/>
      <c r="X6" s="51"/>
      <c r="Y6" s="51"/>
      <c r="Z6" s="51"/>
      <c r="AA6" s="52"/>
    </row>
    <row r="7" spans="1:27" ht="15.75" thickBot="1" x14ac:dyDescent="0.3">
      <c r="A7" s="18"/>
      <c r="B7" s="1" t="s">
        <v>4</v>
      </c>
      <c r="C7" s="20">
        <v>-10</v>
      </c>
      <c r="D7" s="6" t="s">
        <v>5</v>
      </c>
      <c r="E7" s="19"/>
      <c r="F7" s="1" t="s">
        <v>12</v>
      </c>
      <c r="G7" s="21">
        <v>60</v>
      </c>
      <c r="H7" s="23" t="s">
        <v>0</v>
      </c>
      <c r="J7" s="25"/>
      <c r="K7" s="26">
        <f>IF(C10="Checked",ABS(C7)/C19,ABS(C8)/C19)+C22+IF(G6&gt;1,G7,0)</f>
        <v>165</v>
      </c>
      <c r="L7" s="27" t="s">
        <v>0</v>
      </c>
      <c r="M7" s="47">
        <f>IF($G$8="Every Time",1,IF($G$8="Once At Start",0,IF($G$8="At Intervals",IF(N7="",0,IF(MOD(N7-1,$G$9)=0,1,0)),0)))</f>
        <v>0</v>
      </c>
      <c r="N7" s="38">
        <f>IF(N6="","",IF(N6+1&gt;$G$6,"",N6+1))</f>
        <v>2</v>
      </c>
      <c r="O7" s="78">
        <f>IF(N7="","",IF($G$8="Once At Start",O6+6+$K$7+$K$5,IF($G$8="Every Time",O6+7+$K$7+$C$6+$K$5,IF($G$8="At Intervals",O6+6+$K$7+M7*(1+$C$6)+$K$5,"a"))))</f>
        <v>1296</v>
      </c>
      <c r="P7" s="31">
        <f>IF(N7="","",O7-O6)</f>
        <v>691</v>
      </c>
      <c r="Q7" s="36">
        <f>IF(N7="","",O7/60)</f>
        <v>21.6</v>
      </c>
      <c r="R7" s="62">
        <f>IF(N7="","",Q7-Q6)</f>
        <v>11.516666666666667</v>
      </c>
      <c r="S7" s="75">
        <f>IF(N7="","",O7/3600/24)</f>
        <v>1.4999999999999999E-2</v>
      </c>
      <c r="T7" s="62">
        <f>IF(N7="","",R7/60)</f>
        <v>0.19194444444444445</v>
      </c>
      <c r="V7" s="54" t="s">
        <v>41</v>
      </c>
      <c r="W7" s="55"/>
      <c r="X7" s="55"/>
      <c r="Y7" s="55"/>
      <c r="Z7" s="55"/>
      <c r="AA7" s="56"/>
    </row>
    <row r="8" spans="1:27" ht="15.75" thickBot="1" x14ac:dyDescent="0.3">
      <c r="A8" s="18"/>
      <c r="B8" s="1" t="s">
        <v>6</v>
      </c>
      <c r="C8" s="20">
        <v>10</v>
      </c>
      <c r="D8" s="7" t="s">
        <v>5</v>
      </c>
      <c r="E8" s="4"/>
      <c r="F8" s="1" t="s">
        <v>13</v>
      </c>
      <c r="G8" s="92" t="s">
        <v>66</v>
      </c>
      <c r="H8" s="93"/>
      <c r="J8" s="100" t="s">
        <v>26</v>
      </c>
      <c r="K8" s="101"/>
      <c r="L8" s="102"/>
      <c r="M8" s="47">
        <f t="shared" ref="M8:M71" si="0">IF($G$8="Every Time",1,IF($G$8="Once At Start",0,IF($G$8="At Intervals",IF(N8="",0,IF(MOD(N8-1,$G$9)=0,1,0)),0)))</f>
        <v>0</v>
      </c>
      <c r="N8" s="38">
        <f t="shared" ref="N8:N71" si="1">IF(N7="","",IF(N7+1&gt;$G$6,"",N7+1))</f>
        <v>3</v>
      </c>
      <c r="O8" s="78">
        <f t="shared" ref="O8:O71" si="2">IF(N8="","",IF($G$8="Once At Start",O7+6+$K$7+$K$5,IF($G$8="Every Time",O7+7+$K$7+$C$6+$K$5,IF($G$8="At Intervals",O7+6+$K$7+M8*(1+$C$6)+$K$5,"a"))))</f>
        <v>1987</v>
      </c>
      <c r="P8" s="31">
        <f t="shared" ref="P8:P71" si="3">IF(N8="","",O8-O7)</f>
        <v>691</v>
      </c>
      <c r="Q8" s="36">
        <f t="shared" ref="Q8:Q71" si="4">IF(N8="","",O8/60)</f>
        <v>33.116666666666667</v>
      </c>
      <c r="R8" s="62">
        <f t="shared" ref="R8:R71" si="5">IF(N8="","",Q8-Q7)</f>
        <v>11.516666666666666</v>
      </c>
      <c r="S8" s="75">
        <f t="shared" ref="S8:S71" si="6">IF(N8="","",O8/3600/24)</f>
        <v>2.2997685185185187E-2</v>
      </c>
      <c r="T8" s="62">
        <f t="shared" ref="T8:T71" si="7">IF(N8="","",R8/60)</f>
        <v>0.19194444444444442</v>
      </c>
      <c r="V8" s="57" t="s">
        <v>42</v>
      </c>
      <c r="W8" s="55"/>
      <c r="X8" s="55"/>
      <c r="Y8" s="55"/>
      <c r="Z8" s="55"/>
      <c r="AA8" s="56"/>
    </row>
    <row r="9" spans="1:27" ht="15.75" thickBot="1" x14ac:dyDescent="0.3">
      <c r="A9" s="18"/>
      <c r="B9" s="1" t="s">
        <v>7</v>
      </c>
      <c r="C9" s="21">
        <v>0.1</v>
      </c>
      <c r="D9" s="22" t="s">
        <v>8</v>
      </c>
      <c r="E9" s="4"/>
      <c r="F9" s="1" t="s">
        <v>14</v>
      </c>
      <c r="G9" s="24">
        <v>12</v>
      </c>
      <c r="H9" s="17"/>
      <c r="J9" s="40"/>
      <c r="K9" s="44">
        <f>(K5+K7)*G6+C14+C16+IF(G8="Once At Start",C6,IF(G8="Every Time",G6*C6,IF(G8="At Intervals",ROUNDUP(G6/G9,0)*C6,"a")))</f>
        <v>8305</v>
      </c>
      <c r="L9" s="41" t="s">
        <v>0</v>
      </c>
      <c r="M9" s="47">
        <f t="shared" si="0"/>
        <v>0</v>
      </c>
      <c r="N9" s="38">
        <f t="shared" si="1"/>
        <v>4</v>
      </c>
      <c r="O9" s="78">
        <f t="shared" si="2"/>
        <v>2678</v>
      </c>
      <c r="P9" s="31">
        <f t="shared" si="3"/>
        <v>691</v>
      </c>
      <c r="Q9" s="36">
        <f t="shared" si="4"/>
        <v>44.633333333333333</v>
      </c>
      <c r="R9" s="62">
        <f t="shared" si="5"/>
        <v>11.516666666666666</v>
      </c>
      <c r="S9" s="75">
        <f t="shared" si="6"/>
        <v>3.0995370370370371E-2</v>
      </c>
      <c r="T9" s="62">
        <f t="shared" si="7"/>
        <v>0.19194444444444442</v>
      </c>
      <c r="V9" s="58" t="s">
        <v>43</v>
      </c>
      <c r="W9" s="59"/>
      <c r="X9" s="59"/>
      <c r="Y9" s="59"/>
      <c r="Z9" s="59"/>
      <c r="AA9" s="60"/>
    </row>
    <row r="10" spans="1:27" ht="15.75" thickBot="1" x14ac:dyDescent="0.3">
      <c r="B10" s="1" t="s">
        <v>9</v>
      </c>
      <c r="C10" s="92" t="s">
        <v>15</v>
      </c>
      <c r="D10" s="93"/>
      <c r="E10" s="17"/>
      <c r="F10" s="94"/>
      <c r="G10" s="95"/>
      <c r="H10" s="96"/>
      <c r="J10" s="40"/>
      <c r="K10" s="45">
        <f>K9/60</f>
        <v>138.41666666666666</v>
      </c>
      <c r="L10" s="41" t="s">
        <v>36</v>
      </c>
      <c r="M10" s="47">
        <f t="shared" si="0"/>
        <v>0</v>
      </c>
      <c r="N10" s="38">
        <f t="shared" si="1"/>
        <v>5</v>
      </c>
      <c r="O10" s="78">
        <f t="shared" si="2"/>
        <v>3369</v>
      </c>
      <c r="P10" s="31">
        <f t="shared" si="3"/>
        <v>691</v>
      </c>
      <c r="Q10" s="36">
        <f t="shared" si="4"/>
        <v>56.15</v>
      </c>
      <c r="R10" s="62">
        <f t="shared" si="5"/>
        <v>11.516666666666666</v>
      </c>
      <c r="S10" s="75">
        <f t="shared" si="6"/>
        <v>3.8993055555555552E-2</v>
      </c>
      <c r="T10" s="62">
        <f t="shared" si="7"/>
        <v>0.19194444444444442</v>
      </c>
      <c r="V10" s="66" t="s">
        <v>44</v>
      </c>
      <c r="W10" s="59"/>
      <c r="X10" s="59"/>
      <c r="Y10" s="59"/>
      <c r="Z10" s="59"/>
      <c r="AA10" s="60"/>
    </row>
    <row r="11" spans="1:27" ht="15.75" thickBot="1" x14ac:dyDescent="0.3">
      <c r="J11" s="42"/>
      <c r="K11" s="46">
        <f>K10/60</f>
        <v>2.3069444444444445</v>
      </c>
      <c r="L11" s="43" t="s">
        <v>37</v>
      </c>
      <c r="M11" s="47">
        <f t="shared" si="0"/>
        <v>0</v>
      </c>
      <c r="N11" s="38">
        <f t="shared" si="1"/>
        <v>6</v>
      </c>
      <c r="O11" s="78">
        <f t="shared" si="2"/>
        <v>4060</v>
      </c>
      <c r="P11" s="31">
        <f t="shared" si="3"/>
        <v>691</v>
      </c>
      <c r="Q11" s="36">
        <f t="shared" si="4"/>
        <v>67.666666666666671</v>
      </c>
      <c r="R11" s="62">
        <f t="shared" si="5"/>
        <v>11.516666666666673</v>
      </c>
      <c r="S11" s="75">
        <f t="shared" si="6"/>
        <v>4.6990740740740743E-2</v>
      </c>
      <c r="T11" s="62">
        <f t="shared" si="7"/>
        <v>0.19194444444444456</v>
      </c>
      <c r="V11" s="67" t="s">
        <v>58</v>
      </c>
      <c r="W11" s="13"/>
      <c r="X11" s="13"/>
      <c r="Y11" s="13"/>
      <c r="Z11" s="13"/>
      <c r="AA11" s="68"/>
    </row>
    <row r="12" spans="1:27" ht="18.75" x14ac:dyDescent="0.3">
      <c r="B12" s="103" t="s">
        <v>16</v>
      </c>
      <c r="C12" s="104"/>
      <c r="D12" s="104"/>
      <c r="E12" s="104"/>
      <c r="F12" s="104"/>
      <c r="G12" s="104"/>
      <c r="H12" s="105"/>
      <c r="M12" s="47">
        <f t="shared" si="0"/>
        <v>0</v>
      </c>
      <c r="N12" s="38">
        <f t="shared" si="1"/>
        <v>7</v>
      </c>
      <c r="O12" s="78">
        <f t="shared" si="2"/>
        <v>4751</v>
      </c>
      <c r="P12" s="31">
        <f t="shared" si="3"/>
        <v>691</v>
      </c>
      <c r="Q12" s="36">
        <f t="shared" si="4"/>
        <v>79.183333333333337</v>
      </c>
      <c r="R12" s="62">
        <f t="shared" si="5"/>
        <v>11.516666666666666</v>
      </c>
      <c r="S12" s="75">
        <f t="shared" si="6"/>
        <v>5.4988425925925927E-2</v>
      </c>
      <c r="T12" s="62">
        <f t="shared" si="7"/>
        <v>0.19194444444444442</v>
      </c>
      <c r="V12" s="69" t="s">
        <v>59</v>
      </c>
      <c r="W12" s="13"/>
      <c r="X12" s="13"/>
      <c r="Y12" s="13"/>
      <c r="Z12" s="13"/>
      <c r="AA12" s="68"/>
    </row>
    <row r="13" spans="1:27" ht="15.75" thickBot="1" x14ac:dyDescent="0.3">
      <c r="B13" s="89" t="s">
        <v>17</v>
      </c>
      <c r="C13" s="90"/>
      <c r="D13" s="91"/>
      <c r="E13" s="3"/>
      <c r="F13" s="9"/>
      <c r="G13" s="10"/>
      <c r="H13" s="11"/>
      <c r="M13" s="47">
        <f t="shared" si="0"/>
        <v>0</v>
      </c>
      <c r="N13" s="38">
        <f t="shared" si="1"/>
        <v>8</v>
      </c>
      <c r="O13" s="78">
        <f t="shared" si="2"/>
        <v>5442</v>
      </c>
      <c r="P13" s="31">
        <f t="shared" si="3"/>
        <v>691</v>
      </c>
      <c r="Q13" s="36">
        <f t="shared" si="4"/>
        <v>90.7</v>
      </c>
      <c r="R13" s="62">
        <f t="shared" si="5"/>
        <v>11.516666666666666</v>
      </c>
      <c r="S13" s="75">
        <f t="shared" si="6"/>
        <v>6.2986111111111118E-2</v>
      </c>
      <c r="T13" s="62">
        <f t="shared" si="7"/>
        <v>0.19194444444444442</v>
      </c>
      <c r="V13" s="69" t="s">
        <v>60</v>
      </c>
      <c r="W13" s="13"/>
      <c r="X13" s="13"/>
      <c r="Y13" s="13"/>
      <c r="Z13" s="13"/>
      <c r="AA13" s="68"/>
    </row>
    <row r="14" spans="1:27" ht="15.75" thickBot="1" x14ac:dyDescent="0.3">
      <c r="A14" s="18"/>
      <c r="B14" s="1" t="s">
        <v>18</v>
      </c>
      <c r="C14" s="20">
        <v>20</v>
      </c>
      <c r="D14" s="6" t="s">
        <v>0</v>
      </c>
      <c r="E14" s="4"/>
      <c r="F14" s="12"/>
      <c r="G14" s="13"/>
      <c r="H14" s="14"/>
      <c r="M14" s="47">
        <f t="shared" si="0"/>
        <v>0</v>
      </c>
      <c r="N14" s="38">
        <f t="shared" si="1"/>
        <v>9</v>
      </c>
      <c r="O14" s="78">
        <f t="shared" si="2"/>
        <v>6133</v>
      </c>
      <c r="P14" s="31">
        <f t="shared" si="3"/>
        <v>691</v>
      </c>
      <c r="Q14" s="36">
        <f t="shared" si="4"/>
        <v>102.21666666666667</v>
      </c>
      <c r="R14" s="62">
        <f t="shared" si="5"/>
        <v>11.516666666666666</v>
      </c>
      <c r="S14" s="75">
        <f t="shared" si="6"/>
        <v>7.0983796296296295E-2</v>
      </c>
      <c r="T14" s="62">
        <f t="shared" si="7"/>
        <v>0.19194444444444442</v>
      </c>
      <c r="V14" s="67" t="s">
        <v>61</v>
      </c>
      <c r="W14" s="13"/>
      <c r="X14" s="13"/>
      <c r="Y14" s="13"/>
      <c r="Z14" s="13"/>
      <c r="AA14" s="68"/>
    </row>
    <row r="15" spans="1:27" ht="15.75" thickBot="1" x14ac:dyDescent="0.3">
      <c r="B15" s="89" t="s">
        <v>19</v>
      </c>
      <c r="C15" s="90"/>
      <c r="D15" s="91"/>
      <c r="E15" s="4"/>
      <c r="F15" s="12"/>
      <c r="G15" s="13"/>
      <c r="H15" s="14"/>
      <c r="M15" s="47">
        <f t="shared" si="0"/>
        <v>0</v>
      </c>
      <c r="N15" s="38">
        <f t="shared" si="1"/>
        <v>10</v>
      </c>
      <c r="O15" s="78">
        <f t="shared" si="2"/>
        <v>6824</v>
      </c>
      <c r="P15" s="31">
        <f t="shared" si="3"/>
        <v>691</v>
      </c>
      <c r="Q15" s="36">
        <f t="shared" si="4"/>
        <v>113.73333333333333</v>
      </c>
      <c r="R15" s="62">
        <f t="shared" si="5"/>
        <v>11.516666666666666</v>
      </c>
      <c r="S15" s="75">
        <f t="shared" si="6"/>
        <v>7.8981481481481486E-2</v>
      </c>
      <c r="T15" s="62">
        <f t="shared" si="7"/>
        <v>0.19194444444444442</v>
      </c>
      <c r="V15" s="69" t="s">
        <v>62</v>
      </c>
      <c r="W15" s="13"/>
      <c r="X15" s="13"/>
      <c r="Y15" s="13"/>
      <c r="Z15" s="13"/>
      <c r="AA15" s="68"/>
    </row>
    <row r="16" spans="1:27" ht="15.75" thickBot="1" x14ac:dyDescent="0.3">
      <c r="A16" s="18"/>
      <c r="B16" s="1" t="s">
        <v>18</v>
      </c>
      <c r="C16" s="20">
        <v>5</v>
      </c>
      <c r="D16" s="6" t="s">
        <v>0</v>
      </c>
      <c r="E16" s="4"/>
      <c r="F16" s="12"/>
      <c r="G16" s="13"/>
      <c r="H16" s="14"/>
      <c r="M16" s="47">
        <f t="shared" si="0"/>
        <v>0</v>
      </c>
      <c r="N16" s="38">
        <f t="shared" si="1"/>
        <v>11</v>
      </c>
      <c r="O16" s="78">
        <f t="shared" si="2"/>
        <v>7515</v>
      </c>
      <c r="P16" s="31">
        <f t="shared" si="3"/>
        <v>691</v>
      </c>
      <c r="Q16" s="36">
        <f t="shared" si="4"/>
        <v>125.25</v>
      </c>
      <c r="R16" s="62">
        <f t="shared" si="5"/>
        <v>11.516666666666666</v>
      </c>
      <c r="S16" s="75">
        <f t="shared" si="6"/>
        <v>8.6979166666666663E-2</v>
      </c>
      <c r="T16" s="62">
        <f t="shared" si="7"/>
        <v>0.19194444444444442</v>
      </c>
      <c r="V16" s="70" t="s">
        <v>63</v>
      </c>
      <c r="W16" s="71"/>
      <c r="X16" s="71"/>
      <c r="Y16" s="71"/>
      <c r="Z16" s="71"/>
      <c r="AA16" s="72"/>
    </row>
    <row r="17" spans="1:23" ht="15.75" thickBot="1" x14ac:dyDescent="0.3">
      <c r="B17" s="89" t="s">
        <v>20</v>
      </c>
      <c r="C17" s="90"/>
      <c r="D17" s="91"/>
      <c r="E17" s="4"/>
      <c r="F17" s="12"/>
      <c r="G17" s="13"/>
      <c r="H17" s="14"/>
      <c r="M17" s="47">
        <f t="shared" si="0"/>
        <v>0</v>
      </c>
      <c r="N17" s="38">
        <f t="shared" si="1"/>
        <v>12</v>
      </c>
      <c r="O17" s="78">
        <f t="shared" si="2"/>
        <v>8206</v>
      </c>
      <c r="P17" s="31">
        <f t="shared" si="3"/>
        <v>691</v>
      </c>
      <c r="Q17" s="36">
        <f t="shared" si="4"/>
        <v>136.76666666666668</v>
      </c>
      <c r="R17" s="62">
        <f t="shared" si="5"/>
        <v>11.51666666666668</v>
      </c>
      <c r="S17" s="75">
        <f t="shared" si="6"/>
        <v>9.4976851851851854E-2</v>
      </c>
      <c r="T17" s="62">
        <f t="shared" si="7"/>
        <v>0.19194444444444467</v>
      </c>
    </row>
    <row r="18" spans="1:23" ht="15.75" thickBot="1" x14ac:dyDescent="0.3">
      <c r="A18" s="18"/>
      <c r="B18" s="1" t="s">
        <v>21</v>
      </c>
      <c r="C18" s="20">
        <v>0.1</v>
      </c>
      <c r="D18" s="6" t="s">
        <v>8</v>
      </c>
      <c r="E18" s="4"/>
      <c r="F18" s="12"/>
      <c r="G18" s="13"/>
      <c r="H18" s="14"/>
      <c r="M18" s="47">
        <f t="shared" si="0"/>
        <v>0</v>
      </c>
      <c r="N18" s="38" t="str">
        <f t="shared" si="1"/>
        <v/>
      </c>
      <c r="O18" s="78" t="str">
        <f t="shared" si="2"/>
        <v/>
      </c>
      <c r="P18" s="31" t="str">
        <f t="shared" si="3"/>
        <v/>
      </c>
      <c r="Q18" s="36" t="str">
        <f t="shared" si="4"/>
        <v/>
      </c>
      <c r="R18" s="62" t="str">
        <f t="shared" si="5"/>
        <v/>
      </c>
      <c r="S18" s="75" t="str">
        <f t="shared" si="6"/>
        <v/>
      </c>
      <c r="T18" s="62" t="str">
        <f t="shared" si="7"/>
        <v/>
      </c>
    </row>
    <row r="19" spans="1:23" ht="15.75" thickBot="1" x14ac:dyDescent="0.3">
      <c r="A19" s="18"/>
      <c r="B19" s="1" t="s">
        <v>22</v>
      </c>
      <c r="C19" s="20">
        <v>0.1</v>
      </c>
      <c r="D19" s="6" t="s">
        <v>8</v>
      </c>
      <c r="E19" s="4"/>
      <c r="F19" s="12"/>
      <c r="G19" s="13"/>
      <c r="H19" s="14"/>
      <c r="M19" s="47">
        <f t="shared" si="0"/>
        <v>0</v>
      </c>
      <c r="N19" s="38" t="str">
        <f t="shared" si="1"/>
        <v/>
      </c>
      <c r="O19" s="78" t="str">
        <f t="shared" si="2"/>
        <v/>
      </c>
      <c r="P19" s="31" t="str">
        <f t="shared" si="3"/>
        <v/>
      </c>
      <c r="Q19" s="36" t="str">
        <f t="shared" si="4"/>
        <v/>
      </c>
      <c r="R19" s="62" t="str">
        <f t="shared" si="5"/>
        <v/>
      </c>
      <c r="S19" s="75" t="str">
        <f t="shared" si="6"/>
        <v/>
      </c>
      <c r="T19" s="62" t="str">
        <f t="shared" si="7"/>
        <v/>
      </c>
    </row>
    <row r="20" spans="1:23" ht="15.75" thickBot="1" x14ac:dyDescent="0.3">
      <c r="B20" s="89" t="s">
        <v>23</v>
      </c>
      <c r="C20" s="90"/>
      <c r="D20" s="91"/>
      <c r="E20" s="4"/>
      <c r="F20" s="12"/>
      <c r="G20" s="13"/>
      <c r="H20" s="14"/>
      <c r="M20" s="47">
        <f t="shared" si="0"/>
        <v>0</v>
      </c>
      <c r="N20" s="38" t="str">
        <f t="shared" si="1"/>
        <v/>
      </c>
      <c r="O20" s="78" t="str">
        <f t="shared" si="2"/>
        <v/>
      </c>
      <c r="P20" s="31" t="str">
        <f t="shared" si="3"/>
        <v/>
      </c>
      <c r="Q20" s="36" t="str">
        <f t="shared" si="4"/>
        <v/>
      </c>
      <c r="R20" s="62" t="str">
        <f t="shared" si="5"/>
        <v/>
      </c>
      <c r="S20" s="75" t="str">
        <f t="shared" si="6"/>
        <v/>
      </c>
      <c r="T20" s="62" t="str">
        <f t="shared" si="7"/>
        <v/>
      </c>
    </row>
    <row r="21" spans="1:23" ht="15.75" thickBot="1" x14ac:dyDescent="0.3">
      <c r="A21" s="18"/>
      <c r="B21" s="1" t="s">
        <v>24</v>
      </c>
      <c r="C21" s="20">
        <v>20</v>
      </c>
      <c r="D21" s="6" t="s">
        <v>0</v>
      </c>
      <c r="E21" s="4"/>
      <c r="F21" s="12"/>
      <c r="G21" s="13"/>
      <c r="H21" s="14"/>
      <c r="M21" s="47">
        <f t="shared" si="0"/>
        <v>0</v>
      </c>
      <c r="N21" s="38" t="str">
        <f t="shared" si="1"/>
        <v/>
      </c>
      <c r="O21" s="78" t="str">
        <f t="shared" si="2"/>
        <v/>
      </c>
      <c r="P21" s="31" t="str">
        <f t="shared" si="3"/>
        <v/>
      </c>
      <c r="Q21" s="36" t="str">
        <f t="shared" si="4"/>
        <v/>
      </c>
      <c r="R21" s="62" t="str">
        <f t="shared" si="5"/>
        <v/>
      </c>
      <c r="S21" s="75" t="str">
        <f t="shared" si="6"/>
        <v/>
      </c>
      <c r="T21" s="62" t="str">
        <f t="shared" si="7"/>
        <v/>
      </c>
      <c r="W21" s="73"/>
    </row>
    <row r="22" spans="1:23" ht="15.75" thickBot="1" x14ac:dyDescent="0.3">
      <c r="A22" s="18"/>
      <c r="B22" s="1" t="s">
        <v>25</v>
      </c>
      <c r="C22" s="20">
        <v>5</v>
      </c>
      <c r="D22" s="6" t="s">
        <v>0</v>
      </c>
      <c r="E22" s="5"/>
      <c r="F22" s="15"/>
      <c r="G22" s="16"/>
      <c r="H22" s="17"/>
      <c r="M22" s="47">
        <f t="shared" si="0"/>
        <v>0</v>
      </c>
      <c r="N22" s="38" t="str">
        <f>IF(N21="","",IF(N21+1&gt;$G$6,"",N21+1))</f>
        <v/>
      </c>
      <c r="O22" s="78" t="str">
        <f t="shared" si="2"/>
        <v/>
      </c>
      <c r="P22" s="31" t="str">
        <f t="shared" si="3"/>
        <v/>
      </c>
      <c r="Q22" s="36" t="str">
        <f t="shared" si="4"/>
        <v/>
      </c>
      <c r="R22" s="62" t="str">
        <f t="shared" si="5"/>
        <v/>
      </c>
      <c r="S22" s="75" t="str">
        <f t="shared" si="6"/>
        <v/>
      </c>
      <c r="T22" s="62" t="str">
        <f t="shared" si="7"/>
        <v/>
      </c>
      <c r="W22" s="73"/>
    </row>
    <row r="23" spans="1:23" x14ac:dyDescent="0.25">
      <c r="M23" s="47">
        <f t="shared" si="0"/>
        <v>0</v>
      </c>
      <c r="N23" s="38" t="str">
        <f t="shared" si="1"/>
        <v/>
      </c>
      <c r="O23" s="78" t="str">
        <f t="shared" si="2"/>
        <v/>
      </c>
      <c r="P23" s="31" t="str">
        <f t="shared" si="3"/>
        <v/>
      </c>
      <c r="Q23" s="36" t="str">
        <f t="shared" si="4"/>
        <v/>
      </c>
      <c r="R23" s="62" t="str">
        <f t="shared" si="5"/>
        <v/>
      </c>
      <c r="S23" s="75" t="str">
        <f t="shared" si="6"/>
        <v/>
      </c>
      <c r="T23" s="62" t="str">
        <f t="shared" si="7"/>
        <v/>
      </c>
    </row>
    <row r="24" spans="1:23" x14ac:dyDescent="0.25">
      <c r="B24" s="65"/>
      <c r="C24" s="65" t="s">
        <v>56</v>
      </c>
      <c r="D24" s="65" t="s">
        <v>57</v>
      </c>
      <c r="M24" s="47">
        <f t="shared" si="0"/>
        <v>0</v>
      </c>
      <c r="N24" s="38" t="str">
        <f t="shared" si="1"/>
        <v/>
      </c>
      <c r="O24" s="78" t="str">
        <f t="shared" si="2"/>
        <v/>
      </c>
      <c r="P24" s="31" t="str">
        <f t="shared" si="3"/>
        <v/>
      </c>
      <c r="Q24" s="36" t="str">
        <f t="shared" si="4"/>
        <v/>
      </c>
      <c r="R24" s="62" t="str">
        <f t="shared" si="5"/>
        <v/>
      </c>
      <c r="S24" s="75" t="str">
        <f t="shared" si="6"/>
        <v/>
      </c>
      <c r="T24" s="62" t="str">
        <f t="shared" si="7"/>
        <v/>
      </c>
    </row>
    <row r="25" spans="1:23" x14ac:dyDescent="0.25">
      <c r="B25" s="65" t="s">
        <v>45</v>
      </c>
      <c r="C25" s="65">
        <v>0</v>
      </c>
      <c r="D25" s="65">
        <v>0</v>
      </c>
      <c r="M25" s="47">
        <f t="shared" si="0"/>
        <v>0</v>
      </c>
      <c r="N25" s="38" t="str">
        <f t="shared" si="1"/>
        <v/>
      </c>
      <c r="O25" s="78" t="str">
        <f t="shared" si="2"/>
        <v/>
      </c>
      <c r="P25" s="31" t="str">
        <f t="shared" si="3"/>
        <v/>
      </c>
      <c r="Q25" s="36" t="str">
        <f t="shared" si="4"/>
        <v/>
      </c>
      <c r="R25" s="62" t="str">
        <f t="shared" si="5"/>
        <v/>
      </c>
      <c r="S25" s="75" t="str">
        <f t="shared" si="6"/>
        <v/>
      </c>
      <c r="T25" s="62" t="str">
        <f t="shared" si="7"/>
        <v/>
      </c>
    </row>
    <row r="26" spans="1:23" x14ac:dyDescent="0.25">
      <c r="B26" s="65" t="s">
        <v>46</v>
      </c>
      <c r="C26" s="65">
        <f>C14</f>
        <v>20</v>
      </c>
      <c r="D26" s="65">
        <v>0</v>
      </c>
      <c r="M26" s="47">
        <f t="shared" si="0"/>
        <v>0</v>
      </c>
      <c r="N26" s="38" t="str">
        <f t="shared" si="1"/>
        <v/>
      </c>
      <c r="O26" s="78" t="str">
        <f t="shared" si="2"/>
        <v/>
      </c>
      <c r="P26" s="31" t="str">
        <f t="shared" si="3"/>
        <v/>
      </c>
      <c r="Q26" s="36" t="str">
        <f t="shared" si="4"/>
        <v/>
      </c>
      <c r="R26" s="62" t="str">
        <f t="shared" si="5"/>
        <v/>
      </c>
      <c r="S26" s="75" t="str">
        <f t="shared" si="6"/>
        <v/>
      </c>
      <c r="T26" s="62" t="str">
        <f t="shared" si="7"/>
        <v/>
      </c>
    </row>
    <row r="27" spans="1:23" x14ac:dyDescent="0.25">
      <c r="B27" s="65" t="s">
        <v>47</v>
      </c>
      <c r="C27" s="65">
        <f>C26+C6</f>
        <v>80</v>
      </c>
      <c r="D27" s="65">
        <v>0</v>
      </c>
      <c r="M27" s="47">
        <f t="shared" si="0"/>
        <v>0</v>
      </c>
      <c r="N27" s="38" t="str">
        <f t="shared" si="1"/>
        <v/>
      </c>
      <c r="O27" s="78" t="str">
        <f t="shared" si="2"/>
        <v/>
      </c>
      <c r="P27" s="31" t="str">
        <f t="shared" si="3"/>
        <v/>
      </c>
      <c r="Q27" s="36" t="str">
        <f t="shared" si="4"/>
        <v/>
      </c>
      <c r="R27" s="62" t="str">
        <f t="shared" si="5"/>
        <v/>
      </c>
      <c r="S27" s="75" t="str">
        <f t="shared" si="6"/>
        <v/>
      </c>
      <c r="T27" s="62" t="str">
        <f t="shared" si="7"/>
        <v/>
      </c>
    </row>
    <row r="28" spans="1:23" x14ac:dyDescent="0.25">
      <c r="B28" s="65" t="s">
        <v>48</v>
      </c>
      <c r="C28" s="65">
        <f>C27+ABS(C7)/C18</f>
        <v>180</v>
      </c>
      <c r="D28" s="65">
        <f>C7</f>
        <v>-10</v>
      </c>
      <c r="M28" s="47">
        <f t="shared" si="0"/>
        <v>0</v>
      </c>
      <c r="N28" s="38" t="str">
        <f t="shared" si="1"/>
        <v/>
      </c>
      <c r="O28" s="78" t="str">
        <f t="shared" si="2"/>
        <v/>
      </c>
      <c r="P28" s="31" t="str">
        <f t="shared" si="3"/>
        <v/>
      </c>
      <c r="Q28" s="36" t="str">
        <f t="shared" si="4"/>
        <v/>
      </c>
      <c r="R28" s="62" t="str">
        <f t="shared" si="5"/>
        <v/>
      </c>
      <c r="S28" s="75" t="str">
        <f t="shared" si="6"/>
        <v/>
      </c>
      <c r="T28" s="62" t="str">
        <f t="shared" si="7"/>
        <v/>
      </c>
    </row>
    <row r="29" spans="1:23" x14ac:dyDescent="0.25">
      <c r="B29" s="65" t="s">
        <v>50</v>
      </c>
      <c r="C29" s="65">
        <f>C28+C21</f>
        <v>200</v>
      </c>
      <c r="D29" s="65">
        <f>D28</f>
        <v>-10</v>
      </c>
      <c r="M29" s="47">
        <f t="shared" si="0"/>
        <v>0</v>
      </c>
      <c r="N29" s="38" t="str">
        <f t="shared" si="1"/>
        <v/>
      </c>
      <c r="O29" s="78" t="str">
        <f t="shared" si="2"/>
        <v/>
      </c>
      <c r="P29" s="31" t="str">
        <f t="shared" si="3"/>
        <v/>
      </c>
      <c r="Q29" s="36" t="str">
        <f t="shared" si="4"/>
        <v/>
      </c>
      <c r="R29" s="62" t="str">
        <f t="shared" si="5"/>
        <v/>
      </c>
      <c r="S29" s="75" t="str">
        <f t="shared" si="6"/>
        <v/>
      </c>
      <c r="T29" s="62" t="str">
        <f t="shared" si="7"/>
        <v/>
      </c>
    </row>
    <row r="30" spans="1:23" x14ac:dyDescent="0.25">
      <c r="B30" s="65" t="s">
        <v>51</v>
      </c>
      <c r="C30" s="65">
        <f>C29+ABS(C8-C7)/C9</f>
        <v>400</v>
      </c>
      <c r="D30" s="65">
        <f>C8</f>
        <v>10</v>
      </c>
      <c r="M30" s="47">
        <f t="shared" si="0"/>
        <v>0</v>
      </c>
      <c r="N30" s="38" t="str">
        <f t="shared" si="1"/>
        <v/>
      </c>
      <c r="O30" s="78" t="str">
        <f t="shared" si="2"/>
        <v/>
      </c>
      <c r="P30" s="31" t="str">
        <f t="shared" si="3"/>
        <v/>
      </c>
      <c r="Q30" s="36" t="str">
        <f t="shared" si="4"/>
        <v/>
      </c>
      <c r="R30" s="62" t="str">
        <f t="shared" si="5"/>
        <v/>
      </c>
      <c r="S30" s="75" t="str">
        <f t="shared" si="6"/>
        <v/>
      </c>
      <c r="T30" s="62" t="str">
        <f t="shared" si="7"/>
        <v/>
      </c>
    </row>
    <row r="31" spans="1:23" x14ac:dyDescent="0.25">
      <c r="B31" s="65" t="s">
        <v>52</v>
      </c>
      <c r="C31" s="65">
        <f>IF(C10="Checked",C30+ABS(C7-C8)/C9,C30)</f>
        <v>600</v>
      </c>
      <c r="D31" s="65">
        <f>IF(C10="Checked",C7,D30)</f>
        <v>-10</v>
      </c>
      <c r="M31" s="47">
        <f t="shared" si="0"/>
        <v>0</v>
      </c>
      <c r="N31" s="38" t="str">
        <f t="shared" si="1"/>
        <v/>
      </c>
      <c r="O31" s="78" t="str">
        <f t="shared" si="2"/>
        <v/>
      </c>
      <c r="P31" s="31" t="str">
        <f t="shared" si="3"/>
        <v/>
      </c>
      <c r="Q31" s="36" t="str">
        <f t="shared" si="4"/>
        <v/>
      </c>
      <c r="R31" s="62" t="str">
        <f t="shared" si="5"/>
        <v/>
      </c>
      <c r="S31" s="75" t="str">
        <f t="shared" si="6"/>
        <v/>
      </c>
      <c r="T31" s="62" t="str">
        <f t="shared" si="7"/>
        <v/>
      </c>
    </row>
    <row r="32" spans="1:23" x14ac:dyDescent="0.25">
      <c r="B32" s="65" t="s">
        <v>49</v>
      </c>
      <c r="C32" s="65">
        <f>C31+ABS(D31)/C19</f>
        <v>700</v>
      </c>
      <c r="D32" s="65">
        <v>0</v>
      </c>
      <c r="M32" s="47">
        <f t="shared" si="0"/>
        <v>0</v>
      </c>
      <c r="N32" s="38" t="str">
        <f t="shared" si="1"/>
        <v/>
      </c>
      <c r="O32" s="78" t="str">
        <f t="shared" si="2"/>
        <v/>
      </c>
      <c r="P32" s="31" t="str">
        <f t="shared" si="3"/>
        <v/>
      </c>
      <c r="Q32" s="36" t="str">
        <f t="shared" si="4"/>
        <v/>
      </c>
      <c r="R32" s="62" t="str">
        <f t="shared" si="5"/>
        <v/>
      </c>
      <c r="S32" s="75" t="str">
        <f t="shared" si="6"/>
        <v/>
      </c>
      <c r="T32" s="62" t="str">
        <f t="shared" si="7"/>
        <v/>
      </c>
    </row>
    <row r="33" spans="2:20" x14ac:dyDescent="0.25">
      <c r="B33" s="65" t="s">
        <v>53</v>
      </c>
      <c r="C33" s="65">
        <f>C32+C22</f>
        <v>705</v>
      </c>
      <c r="D33" s="65">
        <v>0</v>
      </c>
      <c r="M33" s="47">
        <f t="shared" si="0"/>
        <v>0</v>
      </c>
      <c r="N33" s="38" t="str">
        <f t="shared" si="1"/>
        <v/>
      </c>
      <c r="O33" s="78" t="str">
        <f t="shared" si="2"/>
        <v/>
      </c>
      <c r="P33" s="31" t="str">
        <f t="shared" si="3"/>
        <v/>
      </c>
      <c r="Q33" s="36" t="str">
        <f t="shared" si="4"/>
        <v/>
      </c>
      <c r="R33" s="62" t="str">
        <f t="shared" si="5"/>
        <v/>
      </c>
      <c r="S33" s="75" t="str">
        <f t="shared" si="6"/>
        <v/>
      </c>
      <c r="T33" s="62" t="str">
        <f t="shared" si="7"/>
        <v/>
      </c>
    </row>
    <row r="34" spans="2:20" x14ac:dyDescent="0.25">
      <c r="B34" s="65" t="s">
        <v>54</v>
      </c>
      <c r="C34" s="65">
        <f>IF(G6&gt;1,C33+G7,C33)</f>
        <v>765</v>
      </c>
      <c r="D34" s="65">
        <v>0</v>
      </c>
      <c r="M34" s="47">
        <f t="shared" si="0"/>
        <v>0</v>
      </c>
      <c r="N34" s="38" t="str">
        <f t="shared" si="1"/>
        <v/>
      </c>
      <c r="O34" s="78" t="str">
        <f t="shared" si="2"/>
        <v/>
      </c>
      <c r="P34" s="31" t="str">
        <f t="shared" si="3"/>
        <v/>
      </c>
      <c r="Q34" s="36" t="str">
        <f t="shared" si="4"/>
        <v/>
      </c>
      <c r="R34" s="62" t="str">
        <f t="shared" si="5"/>
        <v/>
      </c>
      <c r="S34" s="75" t="str">
        <f t="shared" si="6"/>
        <v/>
      </c>
      <c r="T34" s="62" t="str">
        <f t="shared" si="7"/>
        <v/>
      </c>
    </row>
    <row r="35" spans="2:20" x14ac:dyDescent="0.25">
      <c r="B35" s="65" t="s">
        <v>55</v>
      </c>
      <c r="C35" s="65">
        <f>C34+C16</f>
        <v>770</v>
      </c>
      <c r="D35" s="65">
        <v>0</v>
      </c>
      <c r="M35" s="47">
        <f t="shared" si="0"/>
        <v>0</v>
      </c>
      <c r="N35" s="38" t="str">
        <f t="shared" si="1"/>
        <v/>
      </c>
      <c r="O35" s="78" t="str">
        <f t="shared" si="2"/>
        <v/>
      </c>
      <c r="P35" s="31" t="str">
        <f t="shared" si="3"/>
        <v/>
      </c>
      <c r="Q35" s="36" t="str">
        <f t="shared" si="4"/>
        <v/>
      </c>
      <c r="R35" s="62" t="str">
        <f t="shared" si="5"/>
        <v/>
      </c>
      <c r="S35" s="75" t="str">
        <f t="shared" si="6"/>
        <v/>
      </c>
      <c r="T35" s="62" t="str">
        <f t="shared" si="7"/>
        <v/>
      </c>
    </row>
    <row r="36" spans="2:20" x14ac:dyDescent="0.25">
      <c r="B36" s="65"/>
      <c r="C36" s="65"/>
      <c r="D36" s="65">
        <f>MIN(D25:D35)-3</f>
        <v>-13</v>
      </c>
      <c r="M36" s="47">
        <f t="shared" si="0"/>
        <v>0</v>
      </c>
      <c r="N36" s="38" t="str">
        <f t="shared" si="1"/>
        <v/>
      </c>
      <c r="O36" s="78" t="str">
        <f t="shared" si="2"/>
        <v/>
      </c>
      <c r="P36" s="31" t="str">
        <f t="shared" si="3"/>
        <v/>
      </c>
      <c r="Q36" s="36" t="str">
        <f t="shared" si="4"/>
        <v/>
      </c>
      <c r="R36" s="62" t="str">
        <f t="shared" si="5"/>
        <v/>
      </c>
      <c r="S36" s="75" t="str">
        <f t="shared" si="6"/>
        <v/>
      </c>
      <c r="T36" s="62" t="str">
        <f t="shared" si="7"/>
        <v/>
      </c>
    </row>
    <row r="37" spans="2:20" x14ac:dyDescent="0.25">
      <c r="B37" s="65"/>
      <c r="C37" s="65"/>
      <c r="D37" s="65">
        <f>MAX(D25:D35)+3</f>
        <v>13</v>
      </c>
      <c r="M37" s="47">
        <f t="shared" si="0"/>
        <v>0</v>
      </c>
      <c r="N37" s="38" t="str">
        <f t="shared" si="1"/>
        <v/>
      </c>
      <c r="O37" s="78" t="str">
        <f t="shared" si="2"/>
        <v/>
      </c>
      <c r="P37" s="31" t="str">
        <f t="shared" si="3"/>
        <v/>
      </c>
      <c r="Q37" s="36" t="str">
        <f t="shared" si="4"/>
        <v/>
      </c>
      <c r="R37" s="62" t="str">
        <f t="shared" si="5"/>
        <v/>
      </c>
      <c r="S37" s="75" t="str">
        <f t="shared" si="6"/>
        <v/>
      </c>
      <c r="T37" s="62" t="str">
        <f t="shared" si="7"/>
        <v/>
      </c>
    </row>
    <row r="38" spans="2:20" x14ac:dyDescent="0.25">
      <c r="M38" s="47">
        <f t="shared" si="0"/>
        <v>0</v>
      </c>
      <c r="N38" s="38" t="str">
        <f t="shared" si="1"/>
        <v/>
      </c>
      <c r="O38" s="78" t="str">
        <f t="shared" si="2"/>
        <v/>
      </c>
      <c r="P38" s="31" t="str">
        <f t="shared" si="3"/>
        <v/>
      </c>
      <c r="Q38" s="36" t="str">
        <f t="shared" si="4"/>
        <v/>
      </c>
      <c r="R38" s="62" t="str">
        <f t="shared" si="5"/>
        <v/>
      </c>
      <c r="S38" s="75" t="str">
        <f t="shared" si="6"/>
        <v/>
      </c>
      <c r="T38" s="62" t="str">
        <f t="shared" si="7"/>
        <v/>
      </c>
    </row>
    <row r="39" spans="2:20" x14ac:dyDescent="0.25">
      <c r="M39" s="47">
        <f t="shared" si="0"/>
        <v>0</v>
      </c>
      <c r="N39" s="38" t="str">
        <f t="shared" si="1"/>
        <v/>
      </c>
      <c r="O39" s="78" t="str">
        <f t="shared" si="2"/>
        <v/>
      </c>
      <c r="P39" s="31" t="str">
        <f t="shared" si="3"/>
        <v/>
      </c>
      <c r="Q39" s="36" t="str">
        <f t="shared" si="4"/>
        <v/>
      </c>
      <c r="R39" s="62" t="str">
        <f t="shared" si="5"/>
        <v/>
      </c>
      <c r="S39" s="75" t="str">
        <f t="shared" si="6"/>
        <v/>
      </c>
      <c r="T39" s="62" t="str">
        <f t="shared" si="7"/>
        <v/>
      </c>
    </row>
    <row r="40" spans="2:20" x14ac:dyDescent="0.25">
      <c r="M40" s="47">
        <f t="shared" si="0"/>
        <v>0</v>
      </c>
      <c r="N40" s="38" t="str">
        <f t="shared" si="1"/>
        <v/>
      </c>
      <c r="O40" s="78" t="str">
        <f t="shared" si="2"/>
        <v/>
      </c>
      <c r="P40" s="31" t="str">
        <f t="shared" si="3"/>
        <v/>
      </c>
      <c r="Q40" s="36" t="str">
        <f t="shared" si="4"/>
        <v/>
      </c>
      <c r="R40" s="62" t="str">
        <f t="shared" si="5"/>
        <v/>
      </c>
      <c r="S40" s="75" t="str">
        <f t="shared" si="6"/>
        <v/>
      </c>
      <c r="T40" s="62" t="str">
        <f t="shared" si="7"/>
        <v/>
      </c>
    </row>
    <row r="41" spans="2:20" x14ac:dyDescent="0.25">
      <c r="M41" s="47">
        <f t="shared" si="0"/>
        <v>0</v>
      </c>
      <c r="N41" s="38" t="str">
        <f t="shared" si="1"/>
        <v/>
      </c>
      <c r="O41" s="78" t="str">
        <f t="shared" si="2"/>
        <v/>
      </c>
      <c r="P41" s="31" t="str">
        <f t="shared" si="3"/>
        <v/>
      </c>
      <c r="Q41" s="36" t="str">
        <f t="shared" si="4"/>
        <v/>
      </c>
      <c r="R41" s="62" t="str">
        <f t="shared" si="5"/>
        <v/>
      </c>
      <c r="S41" s="75" t="str">
        <f t="shared" si="6"/>
        <v/>
      </c>
      <c r="T41" s="62" t="str">
        <f t="shared" si="7"/>
        <v/>
      </c>
    </row>
    <row r="42" spans="2:20" x14ac:dyDescent="0.25">
      <c r="M42" s="47">
        <f t="shared" si="0"/>
        <v>0</v>
      </c>
      <c r="N42" s="38" t="str">
        <f t="shared" si="1"/>
        <v/>
      </c>
      <c r="O42" s="78" t="str">
        <f t="shared" si="2"/>
        <v/>
      </c>
      <c r="P42" s="31" t="str">
        <f t="shared" si="3"/>
        <v/>
      </c>
      <c r="Q42" s="36" t="str">
        <f t="shared" si="4"/>
        <v/>
      </c>
      <c r="R42" s="62" t="str">
        <f t="shared" si="5"/>
        <v/>
      </c>
      <c r="S42" s="75" t="str">
        <f t="shared" si="6"/>
        <v/>
      </c>
      <c r="T42" s="62" t="str">
        <f t="shared" si="7"/>
        <v/>
      </c>
    </row>
    <row r="43" spans="2:20" x14ac:dyDescent="0.25">
      <c r="M43" s="47">
        <f t="shared" si="0"/>
        <v>0</v>
      </c>
      <c r="N43" s="38" t="str">
        <f t="shared" si="1"/>
        <v/>
      </c>
      <c r="O43" s="78" t="str">
        <f t="shared" si="2"/>
        <v/>
      </c>
      <c r="P43" s="31" t="str">
        <f t="shared" si="3"/>
        <v/>
      </c>
      <c r="Q43" s="36" t="str">
        <f t="shared" si="4"/>
        <v/>
      </c>
      <c r="R43" s="62" t="str">
        <f t="shared" si="5"/>
        <v/>
      </c>
      <c r="S43" s="75" t="str">
        <f t="shared" si="6"/>
        <v/>
      </c>
      <c r="T43" s="62" t="str">
        <f t="shared" si="7"/>
        <v/>
      </c>
    </row>
    <row r="44" spans="2:20" x14ac:dyDescent="0.25">
      <c r="M44" s="47">
        <f t="shared" si="0"/>
        <v>0</v>
      </c>
      <c r="N44" s="38" t="str">
        <f t="shared" si="1"/>
        <v/>
      </c>
      <c r="O44" s="78" t="str">
        <f t="shared" si="2"/>
        <v/>
      </c>
      <c r="P44" s="31" t="str">
        <f t="shared" si="3"/>
        <v/>
      </c>
      <c r="Q44" s="36" t="str">
        <f t="shared" si="4"/>
        <v/>
      </c>
      <c r="R44" s="62" t="str">
        <f t="shared" si="5"/>
        <v/>
      </c>
      <c r="S44" s="75" t="str">
        <f t="shared" si="6"/>
        <v/>
      </c>
      <c r="T44" s="62" t="str">
        <f t="shared" si="7"/>
        <v/>
      </c>
    </row>
    <row r="45" spans="2:20" x14ac:dyDescent="0.25">
      <c r="M45" s="47">
        <f t="shared" si="0"/>
        <v>0</v>
      </c>
      <c r="N45" s="38" t="str">
        <f t="shared" si="1"/>
        <v/>
      </c>
      <c r="O45" s="78" t="str">
        <f t="shared" si="2"/>
        <v/>
      </c>
      <c r="P45" s="31" t="str">
        <f t="shared" si="3"/>
        <v/>
      </c>
      <c r="Q45" s="36" t="str">
        <f t="shared" si="4"/>
        <v/>
      </c>
      <c r="R45" s="62" t="str">
        <f t="shared" si="5"/>
        <v/>
      </c>
      <c r="S45" s="75" t="str">
        <f t="shared" si="6"/>
        <v/>
      </c>
      <c r="T45" s="62" t="str">
        <f t="shared" si="7"/>
        <v/>
      </c>
    </row>
    <row r="46" spans="2:20" x14ac:dyDescent="0.25">
      <c r="M46" s="47">
        <f t="shared" si="0"/>
        <v>0</v>
      </c>
      <c r="N46" s="38" t="str">
        <f t="shared" si="1"/>
        <v/>
      </c>
      <c r="O46" s="78" t="str">
        <f t="shared" si="2"/>
        <v/>
      </c>
      <c r="P46" s="31" t="str">
        <f t="shared" si="3"/>
        <v/>
      </c>
      <c r="Q46" s="36" t="str">
        <f t="shared" si="4"/>
        <v/>
      </c>
      <c r="R46" s="62" t="str">
        <f t="shared" si="5"/>
        <v/>
      </c>
      <c r="S46" s="75" t="str">
        <f t="shared" si="6"/>
        <v/>
      </c>
      <c r="T46" s="62" t="str">
        <f t="shared" si="7"/>
        <v/>
      </c>
    </row>
    <row r="47" spans="2:20" x14ac:dyDescent="0.25">
      <c r="M47" s="47">
        <f t="shared" si="0"/>
        <v>0</v>
      </c>
      <c r="N47" s="38" t="str">
        <f t="shared" si="1"/>
        <v/>
      </c>
      <c r="O47" s="78" t="str">
        <f t="shared" si="2"/>
        <v/>
      </c>
      <c r="P47" s="31" t="str">
        <f t="shared" si="3"/>
        <v/>
      </c>
      <c r="Q47" s="36" t="str">
        <f t="shared" si="4"/>
        <v/>
      </c>
      <c r="R47" s="62" t="str">
        <f t="shared" si="5"/>
        <v/>
      </c>
      <c r="S47" s="75" t="str">
        <f t="shared" si="6"/>
        <v/>
      </c>
      <c r="T47" s="62" t="str">
        <f t="shared" si="7"/>
        <v/>
      </c>
    </row>
    <row r="48" spans="2:20" x14ac:dyDescent="0.25">
      <c r="M48" s="47">
        <f t="shared" si="0"/>
        <v>0</v>
      </c>
      <c r="N48" s="38" t="str">
        <f t="shared" si="1"/>
        <v/>
      </c>
      <c r="O48" s="78" t="str">
        <f t="shared" si="2"/>
        <v/>
      </c>
      <c r="P48" s="31" t="str">
        <f t="shared" si="3"/>
        <v/>
      </c>
      <c r="Q48" s="36" t="str">
        <f t="shared" si="4"/>
        <v/>
      </c>
      <c r="R48" s="62" t="str">
        <f t="shared" si="5"/>
        <v/>
      </c>
      <c r="S48" s="75" t="str">
        <f t="shared" si="6"/>
        <v/>
      </c>
      <c r="T48" s="62" t="str">
        <f t="shared" si="7"/>
        <v/>
      </c>
    </row>
    <row r="49" spans="13:20" x14ac:dyDescent="0.25">
      <c r="M49" s="47">
        <f t="shared" si="0"/>
        <v>0</v>
      </c>
      <c r="N49" s="38" t="str">
        <f t="shared" si="1"/>
        <v/>
      </c>
      <c r="O49" s="78" t="str">
        <f t="shared" si="2"/>
        <v/>
      </c>
      <c r="P49" s="31" t="str">
        <f t="shared" si="3"/>
        <v/>
      </c>
      <c r="Q49" s="36" t="str">
        <f t="shared" si="4"/>
        <v/>
      </c>
      <c r="R49" s="62" t="str">
        <f t="shared" si="5"/>
        <v/>
      </c>
      <c r="S49" s="75" t="str">
        <f t="shared" si="6"/>
        <v/>
      </c>
      <c r="T49" s="62" t="str">
        <f t="shared" si="7"/>
        <v/>
      </c>
    </row>
    <row r="50" spans="13:20" x14ac:dyDescent="0.25">
      <c r="M50" s="47">
        <f t="shared" si="0"/>
        <v>0</v>
      </c>
      <c r="N50" s="38" t="str">
        <f t="shared" si="1"/>
        <v/>
      </c>
      <c r="O50" s="78" t="str">
        <f t="shared" si="2"/>
        <v/>
      </c>
      <c r="P50" s="31" t="str">
        <f t="shared" si="3"/>
        <v/>
      </c>
      <c r="Q50" s="36" t="str">
        <f t="shared" si="4"/>
        <v/>
      </c>
      <c r="R50" s="62" t="str">
        <f t="shared" si="5"/>
        <v/>
      </c>
      <c r="S50" s="75" t="str">
        <f t="shared" si="6"/>
        <v/>
      </c>
      <c r="T50" s="62" t="str">
        <f t="shared" si="7"/>
        <v/>
      </c>
    </row>
    <row r="51" spans="13:20" x14ac:dyDescent="0.25">
      <c r="M51" s="47">
        <f t="shared" si="0"/>
        <v>0</v>
      </c>
      <c r="N51" s="38" t="str">
        <f t="shared" si="1"/>
        <v/>
      </c>
      <c r="O51" s="78" t="str">
        <f t="shared" si="2"/>
        <v/>
      </c>
      <c r="P51" s="31" t="str">
        <f t="shared" si="3"/>
        <v/>
      </c>
      <c r="Q51" s="36" t="str">
        <f t="shared" si="4"/>
        <v/>
      </c>
      <c r="R51" s="62" t="str">
        <f t="shared" si="5"/>
        <v/>
      </c>
      <c r="S51" s="75" t="str">
        <f t="shared" si="6"/>
        <v/>
      </c>
      <c r="T51" s="62" t="str">
        <f t="shared" si="7"/>
        <v/>
      </c>
    </row>
    <row r="52" spans="13:20" x14ac:dyDescent="0.25">
      <c r="M52" s="47">
        <f t="shared" si="0"/>
        <v>0</v>
      </c>
      <c r="N52" s="38" t="str">
        <f t="shared" si="1"/>
        <v/>
      </c>
      <c r="O52" s="78" t="str">
        <f t="shared" si="2"/>
        <v/>
      </c>
      <c r="P52" s="31" t="str">
        <f t="shared" si="3"/>
        <v/>
      </c>
      <c r="Q52" s="36" t="str">
        <f t="shared" si="4"/>
        <v/>
      </c>
      <c r="R52" s="62" t="str">
        <f t="shared" si="5"/>
        <v/>
      </c>
      <c r="S52" s="75" t="str">
        <f t="shared" si="6"/>
        <v/>
      </c>
      <c r="T52" s="62" t="str">
        <f t="shared" si="7"/>
        <v/>
      </c>
    </row>
    <row r="53" spans="13:20" x14ac:dyDescent="0.25">
      <c r="M53" s="47">
        <f t="shared" si="0"/>
        <v>0</v>
      </c>
      <c r="N53" s="38" t="str">
        <f t="shared" si="1"/>
        <v/>
      </c>
      <c r="O53" s="78" t="str">
        <f t="shared" si="2"/>
        <v/>
      </c>
      <c r="P53" s="31" t="str">
        <f t="shared" si="3"/>
        <v/>
      </c>
      <c r="Q53" s="36" t="str">
        <f t="shared" si="4"/>
        <v/>
      </c>
      <c r="R53" s="62" t="str">
        <f t="shared" si="5"/>
        <v/>
      </c>
      <c r="S53" s="75" t="str">
        <f t="shared" si="6"/>
        <v/>
      </c>
      <c r="T53" s="62" t="str">
        <f t="shared" si="7"/>
        <v/>
      </c>
    </row>
    <row r="54" spans="13:20" x14ac:dyDescent="0.25">
      <c r="M54" s="47">
        <f t="shared" si="0"/>
        <v>0</v>
      </c>
      <c r="N54" s="38" t="str">
        <f t="shared" si="1"/>
        <v/>
      </c>
      <c r="O54" s="78" t="str">
        <f t="shared" si="2"/>
        <v/>
      </c>
      <c r="P54" s="31" t="str">
        <f t="shared" si="3"/>
        <v/>
      </c>
      <c r="Q54" s="36" t="str">
        <f t="shared" si="4"/>
        <v/>
      </c>
      <c r="R54" s="62" t="str">
        <f t="shared" si="5"/>
        <v/>
      </c>
      <c r="S54" s="75" t="str">
        <f t="shared" si="6"/>
        <v/>
      </c>
      <c r="T54" s="62" t="str">
        <f t="shared" si="7"/>
        <v/>
      </c>
    </row>
    <row r="55" spans="13:20" x14ac:dyDescent="0.25">
      <c r="M55" s="47">
        <f t="shared" si="0"/>
        <v>0</v>
      </c>
      <c r="N55" s="38" t="str">
        <f t="shared" si="1"/>
        <v/>
      </c>
      <c r="O55" s="78" t="str">
        <f t="shared" si="2"/>
        <v/>
      </c>
      <c r="P55" s="31" t="str">
        <f t="shared" si="3"/>
        <v/>
      </c>
      <c r="Q55" s="36" t="str">
        <f t="shared" si="4"/>
        <v/>
      </c>
      <c r="R55" s="62" t="str">
        <f t="shared" si="5"/>
        <v/>
      </c>
      <c r="S55" s="75" t="str">
        <f t="shared" si="6"/>
        <v/>
      </c>
      <c r="T55" s="62" t="str">
        <f t="shared" si="7"/>
        <v/>
      </c>
    </row>
    <row r="56" spans="13:20" x14ac:dyDescent="0.25">
      <c r="M56" s="47">
        <f t="shared" si="0"/>
        <v>0</v>
      </c>
      <c r="N56" s="38" t="str">
        <f t="shared" si="1"/>
        <v/>
      </c>
      <c r="O56" s="78" t="str">
        <f t="shared" si="2"/>
        <v/>
      </c>
      <c r="P56" s="31" t="str">
        <f t="shared" si="3"/>
        <v/>
      </c>
      <c r="Q56" s="36" t="str">
        <f t="shared" si="4"/>
        <v/>
      </c>
      <c r="R56" s="62" t="str">
        <f t="shared" si="5"/>
        <v/>
      </c>
      <c r="S56" s="75" t="str">
        <f t="shared" si="6"/>
        <v/>
      </c>
      <c r="T56" s="62" t="str">
        <f t="shared" si="7"/>
        <v/>
      </c>
    </row>
    <row r="57" spans="13:20" x14ac:dyDescent="0.25">
      <c r="M57" s="47">
        <f t="shared" si="0"/>
        <v>0</v>
      </c>
      <c r="N57" s="38" t="str">
        <f t="shared" si="1"/>
        <v/>
      </c>
      <c r="O57" s="78" t="str">
        <f t="shared" si="2"/>
        <v/>
      </c>
      <c r="P57" s="31" t="str">
        <f t="shared" si="3"/>
        <v/>
      </c>
      <c r="Q57" s="36" t="str">
        <f t="shared" si="4"/>
        <v/>
      </c>
      <c r="R57" s="62" t="str">
        <f t="shared" si="5"/>
        <v/>
      </c>
      <c r="S57" s="75" t="str">
        <f t="shared" si="6"/>
        <v/>
      </c>
      <c r="T57" s="62" t="str">
        <f t="shared" si="7"/>
        <v/>
      </c>
    </row>
    <row r="58" spans="13:20" x14ac:dyDescent="0.25">
      <c r="M58" s="47">
        <f t="shared" si="0"/>
        <v>0</v>
      </c>
      <c r="N58" s="38" t="str">
        <f t="shared" si="1"/>
        <v/>
      </c>
      <c r="O58" s="78" t="str">
        <f t="shared" si="2"/>
        <v/>
      </c>
      <c r="P58" s="31" t="str">
        <f t="shared" si="3"/>
        <v/>
      </c>
      <c r="Q58" s="36" t="str">
        <f t="shared" si="4"/>
        <v/>
      </c>
      <c r="R58" s="62" t="str">
        <f t="shared" si="5"/>
        <v/>
      </c>
      <c r="S58" s="75" t="str">
        <f t="shared" si="6"/>
        <v/>
      </c>
      <c r="T58" s="62" t="str">
        <f t="shared" si="7"/>
        <v/>
      </c>
    </row>
    <row r="59" spans="13:20" x14ac:dyDescent="0.25">
      <c r="M59" s="47">
        <f t="shared" si="0"/>
        <v>0</v>
      </c>
      <c r="N59" s="38" t="str">
        <f t="shared" si="1"/>
        <v/>
      </c>
      <c r="O59" s="78" t="str">
        <f t="shared" si="2"/>
        <v/>
      </c>
      <c r="P59" s="31" t="str">
        <f t="shared" si="3"/>
        <v/>
      </c>
      <c r="Q59" s="36" t="str">
        <f t="shared" si="4"/>
        <v/>
      </c>
      <c r="R59" s="62" t="str">
        <f t="shared" si="5"/>
        <v/>
      </c>
      <c r="S59" s="75" t="str">
        <f t="shared" si="6"/>
        <v/>
      </c>
      <c r="T59" s="62" t="str">
        <f t="shared" si="7"/>
        <v/>
      </c>
    </row>
    <row r="60" spans="13:20" x14ac:dyDescent="0.25">
      <c r="M60" s="47">
        <f t="shared" si="0"/>
        <v>0</v>
      </c>
      <c r="N60" s="38" t="str">
        <f t="shared" si="1"/>
        <v/>
      </c>
      <c r="O60" s="78" t="str">
        <f t="shared" si="2"/>
        <v/>
      </c>
      <c r="P60" s="31" t="str">
        <f t="shared" si="3"/>
        <v/>
      </c>
      <c r="Q60" s="36" t="str">
        <f t="shared" si="4"/>
        <v/>
      </c>
      <c r="R60" s="62" t="str">
        <f t="shared" si="5"/>
        <v/>
      </c>
      <c r="S60" s="75" t="str">
        <f t="shared" si="6"/>
        <v/>
      </c>
      <c r="T60" s="62" t="str">
        <f t="shared" si="7"/>
        <v/>
      </c>
    </row>
    <row r="61" spans="13:20" x14ac:dyDescent="0.25">
      <c r="M61" s="47">
        <f t="shared" si="0"/>
        <v>0</v>
      </c>
      <c r="N61" s="38" t="str">
        <f t="shared" si="1"/>
        <v/>
      </c>
      <c r="O61" s="78" t="str">
        <f t="shared" si="2"/>
        <v/>
      </c>
      <c r="P61" s="31" t="str">
        <f t="shared" si="3"/>
        <v/>
      </c>
      <c r="Q61" s="36" t="str">
        <f t="shared" si="4"/>
        <v/>
      </c>
      <c r="R61" s="62" t="str">
        <f t="shared" si="5"/>
        <v/>
      </c>
      <c r="S61" s="75" t="str">
        <f t="shared" si="6"/>
        <v/>
      </c>
      <c r="T61" s="62" t="str">
        <f t="shared" si="7"/>
        <v/>
      </c>
    </row>
    <row r="62" spans="13:20" x14ac:dyDescent="0.25">
      <c r="M62" s="47">
        <f t="shared" si="0"/>
        <v>0</v>
      </c>
      <c r="N62" s="38" t="str">
        <f t="shared" si="1"/>
        <v/>
      </c>
      <c r="O62" s="78" t="str">
        <f t="shared" si="2"/>
        <v/>
      </c>
      <c r="P62" s="31" t="str">
        <f t="shared" si="3"/>
        <v/>
      </c>
      <c r="Q62" s="36" t="str">
        <f t="shared" si="4"/>
        <v/>
      </c>
      <c r="R62" s="62" t="str">
        <f t="shared" si="5"/>
        <v/>
      </c>
      <c r="S62" s="75" t="str">
        <f t="shared" si="6"/>
        <v/>
      </c>
      <c r="T62" s="62" t="str">
        <f t="shared" si="7"/>
        <v/>
      </c>
    </row>
    <row r="63" spans="13:20" x14ac:dyDescent="0.25">
      <c r="M63" s="47">
        <f t="shared" si="0"/>
        <v>0</v>
      </c>
      <c r="N63" s="38" t="str">
        <f t="shared" si="1"/>
        <v/>
      </c>
      <c r="O63" s="78" t="str">
        <f t="shared" si="2"/>
        <v/>
      </c>
      <c r="P63" s="31" t="str">
        <f t="shared" si="3"/>
        <v/>
      </c>
      <c r="Q63" s="36" t="str">
        <f t="shared" si="4"/>
        <v/>
      </c>
      <c r="R63" s="62" t="str">
        <f t="shared" si="5"/>
        <v/>
      </c>
      <c r="S63" s="75" t="str">
        <f t="shared" si="6"/>
        <v/>
      </c>
      <c r="T63" s="62" t="str">
        <f t="shared" si="7"/>
        <v/>
      </c>
    </row>
    <row r="64" spans="13:20" x14ac:dyDescent="0.25">
      <c r="M64" s="47">
        <f t="shared" si="0"/>
        <v>0</v>
      </c>
      <c r="N64" s="38" t="str">
        <f t="shared" si="1"/>
        <v/>
      </c>
      <c r="O64" s="78" t="str">
        <f t="shared" si="2"/>
        <v/>
      </c>
      <c r="P64" s="31" t="str">
        <f t="shared" si="3"/>
        <v/>
      </c>
      <c r="Q64" s="36" t="str">
        <f t="shared" si="4"/>
        <v/>
      </c>
      <c r="R64" s="62" t="str">
        <f t="shared" si="5"/>
        <v/>
      </c>
      <c r="S64" s="75" t="str">
        <f t="shared" si="6"/>
        <v/>
      </c>
      <c r="T64" s="62" t="str">
        <f t="shared" si="7"/>
        <v/>
      </c>
    </row>
    <row r="65" spans="13:20" x14ac:dyDescent="0.25">
      <c r="M65" s="47">
        <f t="shared" si="0"/>
        <v>0</v>
      </c>
      <c r="N65" s="38" t="str">
        <f t="shared" si="1"/>
        <v/>
      </c>
      <c r="O65" s="78" t="str">
        <f t="shared" si="2"/>
        <v/>
      </c>
      <c r="P65" s="31" t="str">
        <f t="shared" si="3"/>
        <v/>
      </c>
      <c r="Q65" s="36" t="str">
        <f t="shared" si="4"/>
        <v/>
      </c>
      <c r="R65" s="62" t="str">
        <f t="shared" si="5"/>
        <v/>
      </c>
      <c r="S65" s="75" t="str">
        <f t="shared" si="6"/>
        <v/>
      </c>
      <c r="T65" s="62" t="str">
        <f t="shared" si="7"/>
        <v/>
      </c>
    </row>
    <row r="66" spans="13:20" x14ac:dyDescent="0.25">
      <c r="M66" s="47">
        <f t="shared" si="0"/>
        <v>0</v>
      </c>
      <c r="N66" s="38" t="str">
        <f t="shared" si="1"/>
        <v/>
      </c>
      <c r="O66" s="78" t="str">
        <f t="shared" si="2"/>
        <v/>
      </c>
      <c r="P66" s="31" t="str">
        <f t="shared" si="3"/>
        <v/>
      </c>
      <c r="Q66" s="36" t="str">
        <f t="shared" si="4"/>
        <v/>
      </c>
      <c r="R66" s="62" t="str">
        <f t="shared" si="5"/>
        <v/>
      </c>
      <c r="S66" s="75" t="str">
        <f t="shared" si="6"/>
        <v/>
      </c>
      <c r="T66" s="62" t="str">
        <f t="shared" si="7"/>
        <v/>
      </c>
    </row>
    <row r="67" spans="13:20" x14ac:dyDescent="0.25">
      <c r="M67" s="47">
        <f t="shared" si="0"/>
        <v>0</v>
      </c>
      <c r="N67" s="38" t="str">
        <f t="shared" si="1"/>
        <v/>
      </c>
      <c r="O67" s="78" t="str">
        <f t="shared" si="2"/>
        <v/>
      </c>
      <c r="P67" s="31" t="str">
        <f t="shared" si="3"/>
        <v/>
      </c>
      <c r="Q67" s="36" t="str">
        <f t="shared" si="4"/>
        <v/>
      </c>
      <c r="R67" s="62" t="str">
        <f t="shared" si="5"/>
        <v/>
      </c>
      <c r="S67" s="75" t="str">
        <f t="shared" si="6"/>
        <v/>
      </c>
      <c r="T67" s="62" t="str">
        <f t="shared" si="7"/>
        <v/>
      </c>
    </row>
    <row r="68" spans="13:20" x14ac:dyDescent="0.25">
      <c r="M68" s="47">
        <f t="shared" si="0"/>
        <v>0</v>
      </c>
      <c r="N68" s="38" t="str">
        <f t="shared" si="1"/>
        <v/>
      </c>
      <c r="O68" s="78" t="str">
        <f t="shared" si="2"/>
        <v/>
      </c>
      <c r="P68" s="31" t="str">
        <f t="shared" si="3"/>
        <v/>
      </c>
      <c r="Q68" s="36" t="str">
        <f t="shared" si="4"/>
        <v/>
      </c>
      <c r="R68" s="62" t="str">
        <f t="shared" si="5"/>
        <v/>
      </c>
      <c r="S68" s="75" t="str">
        <f t="shared" si="6"/>
        <v/>
      </c>
      <c r="T68" s="62" t="str">
        <f t="shared" si="7"/>
        <v/>
      </c>
    </row>
    <row r="69" spans="13:20" x14ac:dyDescent="0.25">
      <c r="M69" s="47">
        <f t="shared" si="0"/>
        <v>0</v>
      </c>
      <c r="N69" s="38" t="str">
        <f t="shared" si="1"/>
        <v/>
      </c>
      <c r="O69" s="78" t="str">
        <f t="shared" si="2"/>
        <v/>
      </c>
      <c r="P69" s="31" t="str">
        <f t="shared" si="3"/>
        <v/>
      </c>
      <c r="Q69" s="36" t="str">
        <f t="shared" si="4"/>
        <v/>
      </c>
      <c r="R69" s="62" t="str">
        <f t="shared" si="5"/>
        <v/>
      </c>
      <c r="S69" s="75" t="str">
        <f t="shared" si="6"/>
        <v/>
      </c>
      <c r="T69" s="62" t="str">
        <f t="shared" si="7"/>
        <v/>
      </c>
    </row>
    <row r="70" spans="13:20" x14ac:dyDescent="0.25">
      <c r="M70" s="47">
        <f t="shared" si="0"/>
        <v>0</v>
      </c>
      <c r="N70" s="38" t="str">
        <f t="shared" si="1"/>
        <v/>
      </c>
      <c r="O70" s="78" t="str">
        <f t="shared" si="2"/>
        <v/>
      </c>
      <c r="P70" s="31" t="str">
        <f t="shared" si="3"/>
        <v/>
      </c>
      <c r="Q70" s="36" t="str">
        <f t="shared" si="4"/>
        <v/>
      </c>
      <c r="R70" s="62" t="str">
        <f t="shared" si="5"/>
        <v/>
      </c>
      <c r="S70" s="75" t="str">
        <f t="shared" si="6"/>
        <v/>
      </c>
      <c r="T70" s="62" t="str">
        <f t="shared" si="7"/>
        <v/>
      </c>
    </row>
    <row r="71" spans="13:20" x14ac:dyDescent="0.25">
      <c r="M71" s="47">
        <f t="shared" si="0"/>
        <v>0</v>
      </c>
      <c r="N71" s="38" t="str">
        <f t="shared" si="1"/>
        <v/>
      </c>
      <c r="O71" s="78" t="str">
        <f t="shared" si="2"/>
        <v/>
      </c>
      <c r="P71" s="31" t="str">
        <f t="shared" si="3"/>
        <v/>
      </c>
      <c r="Q71" s="36" t="str">
        <f t="shared" si="4"/>
        <v/>
      </c>
      <c r="R71" s="62" t="str">
        <f t="shared" si="5"/>
        <v/>
      </c>
      <c r="S71" s="75" t="str">
        <f t="shared" si="6"/>
        <v/>
      </c>
      <c r="T71" s="62" t="str">
        <f t="shared" si="7"/>
        <v/>
      </c>
    </row>
    <row r="72" spans="13:20" x14ac:dyDescent="0.25">
      <c r="M72" s="47">
        <f t="shared" ref="M72:M135" si="8">IF($G$8="Every Time",1,IF($G$8="Once At Start",0,IF($G$8="At Intervals",IF(N72="",0,IF(MOD(N72-1,$G$9)=0,1,0)),0)))</f>
        <v>0</v>
      </c>
      <c r="N72" s="38" t="str">
        <f t="shared" ref="N72:N135" si="9">IF(N71="","",IF(N71+1&gt;$G$6,"",N71+1))</f>
        <v/>
      </c>
      <c r="O72" s="78" t="str">
        <f t="shared" ref="O72:O135" si="10">IF(N72="","",IF($G$8="Once At Start",O71+6+$K$7+$K$5,IF($G$8="Every Time",O71+7+$K$7+$C$6+$K$5,IF($G$8="At Intervals",O71+6+$K$7+M72*(1+$C$6)+$K$5,"a"))))</f>
        <v/>
      </c>
      <c r="P72" s="31" t="str">
        <f t="shared" ref="P72:P135" si="11">IF(N72="","",O72-O71)</f>
        <v/>
      </c>
      <c r="Q72" s="36" t="str">
        <f t="shared" ref="Q72:Q135" si="12">IF(N72="","",O72/60)</f>
        <v/>
      </c>
      <c r="R72" s="62" t="str">
        <f t="shared" ref="R72:R135" si="13">IF(N72="","",Q72-Q71)</f>
        <v/>
      </c>
      <c r="S72" s="75" t="str">
        <f t="shared" ref="S72:S135" si="14">IF(N72="","",O72/3600/24)</f>
        <v/>
      </c>
      <c r="T72" s="62" t="str">
        <f t="shared" ref="T72:T135" si="15">IF(N72="","",R72/60)</f>
        <v/>
      </c>
    </row>
    <row r="73" spans="13:20" x14ac:dyDescent="0.25">
      <c r="M73" s="47">
        <f t="shared" si="8"/>
        <v>0</v>
      </c>
      <c r="N73" s="38" t="str">
        <f t="shared" si="9"/>
        <v/>
      </c>
      <c r="O73" s="78" t="str">
        <f t="shared" si="10"/>
        <v/>
      </c>
      <c r="P73" s="31" t="str">
        <f t="shared" si="11"/>
        <v/>
      </c>
      <c r="Q73" s="36" t="str">
        <f t="shared" si="12"/>
        <v/>
      </c>
      <c r="R73" s="62" t="str">
        <f t="shared" si="13"/>
        <v/>
      </c>
      <c r="S73" s="75" t="str">
        <f t="shared" si="14"/>
        <v/>
      </c>
      <c r="T73" s="62" t="str">
        <f t="shared" si="15"/>
        <v/>
      </c>
    </row>
    <row r="74" spans="13:20" x14ac:dyDescent="0.25">
      <c r="M74" s="47">
        <f t="shared" si="8"/>
        <v>0</v>
      </c>
      <c r="N74" s="38" t="str">
        <f t="shared" si="9"/>
        <v/>
      </c>
      <c r="O74" s="78" t="str">
        <f t="shared" si="10"/>
        <v/>
      </c>
      <c r="P74" s="31" t="str">
        <f t="shared" si="11"/>
        <v/>
      </c>
      <c r="Q74" s="36" t="str">
        <f t="shared" si="12"/>
        <v/>
      </c>
      <c r="R74" s="62" t="str">
        <f t="shared" si="13"/>
        <v/>
      </c>
      <c r="S74" s="75" t="str">
        <f t="shared" si="14"/>
        <v/>
      </c>
      <c r="T74" s="62" t="str">
        <f t="shared" si="15"/>
        <v/>
      </c>
    </row>
    <row r="75" spans="13:20" x14ac:dyDescent="0.25">
      <c r="M75" s="47">
        <f t="shared" si="8"/>
        <v>0</v>
      </c>
      <c r="N75" s="38" t="str">
        <f t="shared" si="9"/>
        <v/>
      </c>
      <c r="O75" s="78" t="str">
        <f t="shared" si="10"/>
        <v/>
      </c>
      <c r="P75" s="31" t="str">
        <f t="shared" si="11"/>
        <v/>
      </c>
      <c r="Q75" s="36" t="str">
        <f t="shared" si="12"/>
        <v/>
      </c>
      <c r="R75" s="62" t="str">
        <f t="shared" si="13"/>
        <v/>
      </c>
      <c r="S75" s="75" t="str">
        <f t="shared" si="14"/>
        <v/>
      </c>
      <c r="T75" s="62" t="str">
        <f t="shared" si="15"/>
        <v/>
      </c>
    </row>
    <row r="76" spans="13:20" x14ac:dyDescent="0.25">
      <c r="M76" s="47">
        <f t="shared" si="8"/>
        <v>0</v>
      </c>
      <c r="N76" s="38" t="str">
        <f t="shared" si="9"/>
        <v/>
      </c>
      <c r="O76" s="78" t="str">
        <f t="shared" si="10"/>
        <v/>
      </c>
      <c r="P76" s="31" t="str">
        <f t="shared" si="11"/>
        <v/>
      </c>
      <c r="Q76" s="36" t="str">
        <f t="shared" si="12"/>
        <v/>
      </c>
      <c r="R76" s="62" t="str">
        <f t="shared" si="13"/>
        <v/>
      </c>
      <c r="S76" s="75" t="str">
        <f t="shared" si="14"/>
        <v/>
      </c>
      <c r="T76" s="62" t="str">
        <f t="shared" si="15"/>
        <v/>
      </c>
    </row>
    <row r="77" spans="13:20" x14ac:dyDescent="0.25">
      <c r="M77" s="47">
        <f t="shared" si="8"/>
        <v>0</v>
      </c>
      <c r="N77" s="38" t="str">
        <f t="shared" si="9"/>
        <v/>
      </c>
      <c r="O77" s="78" t="str">
        <f t="shared" si="10"/>
        <v/>
      </c>
      <c r="P77" s="31" t="str">
        <f t="shared" si="11"/>
        <v/>
      </c>
      <c r="Q77" s="36" t="str">
        <f t="shared" si="12"/>
        <v/>
      </c>
      <c r="R77" s="62" t="str">
        <f t="shared" si="13"/>
        <v/>
      </c>
      <c r="S77" s="75" t="str">
        <f t="shared" si="14"/>
        <v/>
      </c>
      <c r="T77" s="62" t="str">
        <f t="shared" si="15"/>
        <v/>
      </c>
    </row>
    <row r="78" spans="13:20" x14ac:dyDescent="0.25">
      <c r="M78" s="47">
        <f t="shared" si="8"/>
        <v>0</v>
      </c>
      <c r="N78" s="38" t="str">
        <f t="shared" si="9"/>
        <v/>
      </c>
      <c r="O78" s="78" t="str">
        <f t="shared" si="10"/>
        <v/>
      </c>
      <c r="P78" s="31" t="str">
        <f t="shared" si="11"/>
        <v/>
      </c>
      <c r="Q78" s="36" t="str">
        <f t="shared" si="12"/>
        <v/>
      </c>
      <c r="R78" s="62" t="str">
        <f t="shared" si="13"/>
        <v/>
      </c>
      <c r="S78" s="75" t="str">
        <f t="shared" si="14"/>
        <v/>
      </c>
      <c r="T78" s="62" t="str">
        <f t="shared" si="15"/>
        <v/>
      </c>
    </row>
    <row r="79" spans="13:20" x14ac:dyDescent="0.25">
      <c r="M79" s="47">
        <f t="shared" si="8"/>
        <v>0</v>
      </c>
      <c r="N79" s="38" t="str">
        <f t="shared" si="9"/>
        <v/>
      </c>
      <c r="O79" s="78" t="str">
        <f t="shared" si="10"/>
        <v/>
      </c>
      <c r="P79" s="31" t="str">
        <f t="shared" si="11"/>
        <v/>
      </c>
      <c r="Q79" s="36" t="str">
        <f t="shared" si="12"/>
        <v/>
      </c>
      <c r="R79" s="62" t="str">
        <f t="shared" si="13"/>
        <v/>
      </c>
      <c r="S79" s="75" t="str">
        <f t="shared" si="14"/>
        <v/>
      </c>
      <c r="T79" s="62" t="str">
        <f t="shared" si="15"/>
        <v/>
      </c>
    </row>
    <row r="80" spans="13:20" x14ac:dyDescent="0.25">
      <c r="M80" s="47">
        <f t="shared" si="8"/>
        <v>0</v>
      </c>
      <c r="N80" s="38" t="str">
        <f t="shared" si="9"/>
        <v/>
      </c>
      <c r="O80" s="78" t="str">
        <f t="shared" si="10"/>
        <v/>
      </c>
      <c r="P80" s="31" t="str">
        <f t="shared" si="11"/>
        <v/>
      </c>
      <c r="Q80" s="36" t="str">
        <f t="shared" si="12"/>
        <v/>
      </c>
      <c r="R80" s="62" t="str">
        <f t="shared" si="13"/>
        <v/>
      </c>
      <c r="S80" s="75" t="str">
        <f t="shared" si="14"/>
        <v/>
      </c>
      <c r="T80" s="62" t="str">
        <f t="shared" si="15"/>
        <v/>
      </c>
    </row>
    <row r="81" spans="13:20" x14ac:dyDescent="0.25">
      <c r="M81" s="47">
        <f t="shared" si="8"/>
        <v>0</v>
      </c>
      <c r="N81" s="38" t="str">
        <f t="shared" si="9"/>
        <v/>
      </c>
      <c r="O81" s="78" t="str">
        <f t="shared" si="10"/>
        <v/>
      </c>
      <c r="P81" s="31" t="str">
        <f t="shared" si="11"/>
        <v/>
      </c>
      <c r="Q81" s="36" t="str">
        <f t="shared" si="12"/>
        <v/>
      </c>
      <c r="R81" s="62" t="str">
        <f t="shared" si="13"/>
        <v/>
      </c>
      <c r="S81" s="75" t="str">
        <f t="shared" si="14"/>
        <v/>
      </c>
      <c r="T81" s="62" t="str">
        <f t="shared" si="15"/>
        <v/>
      </c>
    </row>
    <row r="82" spans="13:20" x14ac:dyDescent="0.25">
      <c r="M82" s="47">
        <f t="shared" si="8"/>
        <v>0</v>
      </c>
      <c r="N82" s="38" t="str">
        <f t="shared" si="9"/>
        <v/>
      </c>
      <c r="O82" s="78" t="str">
        <f t="shared" si="10"/>
        <v/>
      </c>
      <c r="P82" s="31" t="str">
        <f t="shared" si="11"/>
        <v/>
      </c>
      <c r="Q82" s="36" t="str">
        <f t="shared" si="12"/>
        <v/>
      </c>
      <c r="R82" s="62" t="str">
        <f t="shared" si="13"/>
        <v/>
      </c>
      <c r="S82" s="75" t="str">
        <f t="shared" si="14"/>
        <v/>
      </c>
      <c r="T82" s="62" t="str">
        <f t="shared" si="15"/>
        <v/>
      </c>
    </row>
    <row r="83" spans="13:20" x14ac:dyDescent="0.25">
      <c r="M83" s="47">
        <f t="shared" si="8"/>
        <v>0</v>
      </c>
      <c r="N83" s="38" t="str">
        <f t="shared" si="9"/>
        <v/>
      </c>
      <c r="O83" s="78" t="str">
        <f t="shared" si="10"/>
        <v/>
      </c>
      <c r="P83" s="31" t="str">
        <f t="shared" si="11"/>
        <v/>
      </c>
      <c r="Q83" s="36" t="str">
        <f t="shared" si="12"/>
        <v/>
      </c>
      <c r="R83" s="62" t="str">
        <f t="shared" si="13"/>
        <v/>
      </c>
      <c r="S83" s="75" t="str">
        <f t="shared" si="14"/>
        <v/>
      </c>
      <c r="T83" s="62" t="str">
        <f t="shared" si="15"/>
        <v/>
      </c>
    </row>
    <row r="84" spans="13:20" x14ac:dyDescent="0.25">
      <c r="M84" s="47">
        <f t="shared" si="8"/>
        <v>0</v>
      </c>
      <c r="N84" s="38" t="str">
        <f t="shared" si="9"/>
        <v/>
      </c>
      <c r="O84" s="78" t="str">
        <f t="shared" si="10"/>
        <v/>
      </c>
      <c r="P84" s="31" t="str">
        <f t="shared" si="11"/>
        <v/>
      </c>
      <c r="Q84" s="36" t="str">
        <f t="shared" si="12"/>
        <v/>
      </c>
      <c r="R84" s="62" t="str">
        <f t="shared" si="13"/>
        <v/>
      </c>
      <c r="S84" s="75" t="str">
        <f t="shared" si="14"/>
        <v/>
      </c>
      <c r="T84" s="62" t="str">
        <f t="shared" si="15"/>
        <v/>
      </c>
    </row>
    <row r="85" spans="13:20" x14ac:dyDescent="0.25">
      <c r="M85" s="47">
        <f t="shared" si="8"/>
        <v>0</v>
      </c>
      <c r="N85" s="38" t="str">
        <f t="shared" si="9"/>
        <v/>
      </c>
      <c r="O85" s="78" t="str">
        <f t="shared" si="10"/>
        <v/>
      </c>
      <c r="P85" s="31" t="str">
        <f t="shared" si="11"/>
        <v/>
      </c>
      <c r="Q85" s="36" t="str">
        <f t="shared" si="12"/>
        <v/>
      </c>
      <c r="R85" s="62" t="str">
        <f t="shared" si="13"/>
        <v/>
      </c>
      <c r="S85" s="75" t="str">
        <f t="shared" si="14"/>
        <v/>
      </c>
      <c r="T85" s="62" t="str">
        <f t="shared" si="15"/>
        <v/>
      </c>
    </row>
    <row r="86" spans="13:20" x14ac:dyDescent="0.25">
      <c r="M86" s="47">
        <f t="shared" si="8"/>
        <v>0</v>
      </c>
      <c r="N86" s="38" t="str">
        <f t="shared" si="9"/>
        <v/>
      </c>
      <c r="O86" s="78" t="str">
        <f t="shared" si="10"/>
        <v/>
      </c>
      <c r="P86" s="31" t="str">
        <f t="shared" si="11"/>
        <v/>
      </c>
      <c r="Q86" s="36" t="str">
        <f t="shared" si="12"/>
        <v/>
      </c>
      <c r="R86" s="62" t="str">
        <f t="shared" si="13"/>
        <v/>
      </c>
      <c r="S86" s="75" t="str">
        <f t="shared" si="14"/>
        <v/>
      </c>
      <c r="T86" s="62" t="str">
        <f t="shared" si="15"/>
        <v/>
      </c>
    </row>
    <row r="87" spans="13:20" x14ac:dyDescent="0.25">
      <c r="M87" s="47">
        <f t="shared" si="8"/>
        <v>0</v>
      </c>
      <c r="N87" s="38" t="str">
        <f t="shared" si="9"/>
        <v/>
      </c>
      <c r="O87" s="78" t="str">
        <f t="shared" si="10"/>
        <v/>
      </c>
      <c r="P87" s="31" t="str">
        <f t="shared" si="11"/>
        <v/>
      </c>
      <c r="Q87" s="36" t="str">
        <f t="shared" si="12"/>
        <v/>
      </c>
      <c r="R87" s="62" t="str">
        <f t="shared" si="13"/>
        <v/>
      </c>
      <c r="S87" s="75" t="str">
        <f t="shared" si="14"/>
        <v/>
      </c>
      <c r="T87" s="62" t="str">
        <f t="shared" si="15"/>
        <v/>
      </c>
    </row>
    <row r="88" spans="13:20" x14ac:dyDescent="0.25">
      <c r="M88" s="47">
        <f t="shared" si="8"/>
        <v>0</v>
      </c>
      <c r="N88" s="38" t="str">
        <f t="shared" si="9"/>
        <v/>
      </c>
      <c r="O88" s="78" t="str">
        <f t="shared" si="10"/>
        <v/>
      </c>
      <c r="P88" s="31" t="str">
        <f t="shared" si="11"/>
        <v/>
      </c>
      <c r="Q88" s="36" t="str">
        <f t="shared" si="12"/>
        <v/>
      </c>
      <c r="R88" s="62" t="str">
        <f t="shared" si="13"/>
        <v/>
      </c>
      <c r="S88" s="75" t="str">
        <f t="shared" si="14"/>
        <v/>
      </c>
      <c r="T88" s="62" t="str">
        <f t="shared" si="15"/>
        <v/>
      </c>
    </row>
    <row r="89" spans="13:20" x14ac:dyDescent="0.25">
      <c r="M89" s="47">
        <f t="shared" si="8"/>
        <v>0</v>
      </c>
      <c r="N89" s="38" t="str">
        <f t="shared" si="9"/>
        <v/>
      </c>
      <c r="O89" s="78" t="str">
        <f t="shared" si="10"/>
        <v/>
      </c>
      <c r="P89" s="31" t="str">
        <f t="shared" si="11"/>
        <v/>
      </c>
      <c r="Q89" s="36" t="str">
        <f t="shared" si="12"/>
        <v/>
      </c>
      <c r="R89" s="62" t="str">
        <f t="shared" si="13"/>
        <v/>
      </c>
      <c r="S89" s="75" t="str">
        <f t="shared" si="14"/>
        <v/>
      </c>
      <c r="T89" s="62" t="str">
        <f t="shared" si="15"/>
        <v/>
      </c>
    </row>
    <row r="90" spans="13:20" x14ac:dyDescent="0.25">
      <c r="M90" s="47">
        <f t="shared" si="8"/>
        <v>0</v>
      </c>
      <c r="N90" s="38" t="str">
        <f t="shared" si="9"/>
        <v/>
      </c>
      <c r="O90" s="78" t="str">
        <f t="shared" si="10"/>
        <v/>
      </c>
      <c r="P90" s="31" t="str">
        <f t="shared" si="11"/>
        <v/>
      </c>
      <c r="Q90" s="36" t="str">
        <f t="shared" si="12"/>
        <v/>
      </c>
      <c r="R90" s="62" t="str">
        <f t="shared" si="13"/>
        <v/>
      </c>
      <c r="S90" s="75" t="str">
        <f t="shared" si="14"/>
        <v/>
      </c>
      <c r="T90" s="62" t="str">
        <f t="shared" si="15"/>
        <v/>
      </c>
    </row>
    <row r="91" spans="13:20" x14ac:dyDescent="0.25">
      <c r="M91" s="47">
        <f t="shared" si="8"/>
        <v>0</v>
      </c>
      <c r="N91" s="38" t="str">
        <f t="shared" si="9"/>
        <v/>
      </c>
      <c r="O91" s="78" t="str">
        <f t="shared" si="10"/>
        <v/>
      </c>
      <c r="P91" s="31" t="str">
        <f t="shared" si="11"/>
        <v/>
      </c>
      <c r="Q91" s="36" t="str">
        <f t="shared" si="12"/>
        <v/>
      </c>
      <c r="R91" s="62" t="str">
        <f t="shared" si="13"/>
        <v/>
      </c>
      <c r="S91" s="75" t="str">
        <f t="shared" si="14"/>
        <v/>
      </c>
      <c r="T91" s="62" t="str">
        <f t="shared" si="15"/>
        <v/>
      </c>
    </row>
    <row r="92" spans="13:20" x14ac:dyDescent="0.25">
      <c r="M92" s="47">
        <f t="shared" si="8"/>
        <v>0</v>
      </c>
      <c r="N92" s="38" t="str">
        <f t="shared" si="9"/>
        <v/>
      </c>
      <c r="O92" s="78" t="str">
        <f t="shared" si="10"/>
        <v/>
      </c>
      <c r="P92" s="31" t="str">
        <f t="shared" si="11"/>
        <v/>
      </c>
      <c r="Q92" s="36" t="str">
        <f t="shared" si="12"/>
        <v/>
      </c>
      <c r="R92" s="62" t="str">
        <f t="shared" si="13"/>
        <v/>
      </c>
      <c r="S92" s="75" t="str">
        <f t="shared" si="14"/>
        <v/>
      </c>
      <c r="T92" s="62" t="str">
        <f t="shared" si="15"/>
        <v/>
      </c>
    </row>
    <row r="93" spans="13:20" x14ac:dyDescent="0.25">
      <c r="M93" s="47">
        <f t="shared" si="8"/>
        <v>0</v>
      </c>
      <c r="N93" s="38" t="str">
        <f t="shared" si="9"/>
        <v/>
      </c>
      <c r="O93" s="78" t="str">
        <f t="shared" si="10"/>
        <v/>
      </c>
      <c r="P93" s="31" t="str">
        <f t="shared" si="11"/>
        <v/>
      </c>
      <c r="Q93" s="36" t="str">
        <f t="shared" si="12"/>
        <v/>
      </c>
      <c r="R93" s="62" t="str">
        <f t="shared" si="13"/>
        <v/>
      </c>
      <c r="S93" s="75" t="str">
        <f t="shared" si="14"/>
        <v/>
      </c>
      <c r="T93" s="62" t="str">
        <f t="shared" si="15"/>
        <v/>
      </c>
    </row>
    <row r="94" spans="13:20" x14ac:dyDescent="0.25">
      <c r="M94" s="47">
        <f t="shared" si="8"/>
        <v>0</v>
      </c>
      <c r="N94" s="38" t="str">
        <f t="shared" si="9"/>
        <v/>
      </c>
      <c r="O94" s="78" t="str">
        <f t="shared" si="10"/>
        <v/>
      </c>
      <c r="P94" s="31" t="str">
        <f t="shared" si="11"/>
        <v/>
      </c>
      <c r="Q94" s="36" t="str">
        <f t="shared" si="12"/>
        <v/>
      </c>
      <c r="R94" s="62" t="str">
        <f t="shared" si="13"/>
        <v/>
      </c>
      <c r="S94" s="75" t="str">
        <f t="shared" si="14"/>
        <v/>
      </c>
      <c r="T94" s="62" t="str">
        <f t="shared" si="15"/>
        <v/>
      </c>
    </row>
    <row r="95" spans="13:20" x14ac:dyDescent="0.25">
      <c r="M95" s="47">
        <f t="shared" si="8"/>
        <v>0</v>
      </c>
      <c r="N95" s="38" t="str">
        <f t="shared" si="9"/>
        <v/>
      </c>
      <c r="O95" s="78" t="str">
        <f t="shared" si="10"/>
        <v/>
      </c>
      <c r="P95" s="31" t="str">
        <f t="shared" si="11"/>
        <v/>
      </c>
      <c r="Q95" s="36" t="str">
        <f t="shared" si="12"/>
        <v/>
      </c>
      <c r="R95" s="62" t="str">
        <f t="shared" si="13"/>
        <v/>
      </c>
      <c r="S95" s="75" t="str">
        <f t="shared" si="14"/>
        <v/>
      </c>
      <c r="T95" s="62" t="str">
        <f t="shared" si="15"/>
        <v/>
      </c>
    </row>
    <row r="96" spans="13:20" x14ac:dyDescent="0.25">
      <c r="M96" s="47">
        <f t="shared" si="8"/>
        <v>0</v>
      </c>
      <c r="N96" s="38" t="str">
        <f t="shared" si="9"/>
        <v/>
      </c>
      <c r="O96" s="78" t="str">
        <f t="shared" si="10"/>
        <v/>
      </c>
      <c r="P96" s="31" t="str">
        <f t="shared" si="11"/>
        <v/>
      </c>
      <c r="Q96" s="36" t="str">
        <f t="shared" si="12"/>
        <v/>
      </c>
      <c r="R96" s="62" t="str">
        <f t="shared" si="13"/>
        <v/>
      </c>
      <c r="S96" s="75" t="str">
        <f t="shared" si="14"/>
        <v/>
      </c>
      <c r="T96" s="62" t="str">
        <f t="shared" si="15"/>
        <v/>
      </c>
    </row>
    <row r="97" spans="13:20" x14ac:dyDescent="0.25">
      <c r="M97" s="47">
        <f t="shared" si="8"/>
        <v>0</v>
      </c>
      <c r="N97" s="38" t="str">
        <f t="shared" si="9"/>
        <v/>
      </c>
      <c r="O97" s="78" t="str">
        <f t="shared" si="10"/>
        <v/>
      </c>
      <c r="P97" s="31" t="str">
        <f t="shared" si="11"/>
        <v/>
      </c>
      <c r="Q97" s="36" t="str">
        <f t="shared" si="12"/>
        <v/>
      </c>
      <c r="R97" s="62" t="str">
        <f t="shared" si="13"/>
        <v/>
      </c>
      <c r="S97" s="75" t="str">
        <f t="shared" si="14"/>
        <v/>
      </c>
      <c r="T97" s="62" t="str">
        <f t="shared" si="15"/>
        <v/>
      </c>
    </row>
    <row r="98" spans="13:20" x14ac:dyDescent="0.25">
      <c r="M98" s="47">
        <f t="shared" si="8"/>
        <v>0</v>
      </c>
      <c r="N98" s="38" t="str">
        <f t="shared" si="9"/>
        <v/>
      </c>
      <c r="O98" s="78" t="str">
        <f t="shared" si="10"/>
        <v/>
      </c>
      <c r="P98" s="31" t="str">
        <f t="shared" si="11"/>
        <v/>
      </c>
      <c r="Q98" s="36" t="str">
        <f t="shared" si="12"/>
        <v/>
      </c>
      <c r="R98" s="62" t="str">
        <f t="shared" si="13"/>
        <v/>
      </c>
      <c r="S98" s="75" t="str">
        <f t="shared" si="14"/>
        <v/>
      </c>
      <c r="T98" s="62" t="str">
        <f t="shared" si="15"/>
        <v/>
      </c>
    </row>
    <row r="99" spans="13:20" x14ac:dyDescent="0.25">
      <c r="M99" s="47">
        <f t="shared" si="8"/>
        <v>0</v>
      </c>
      <c r="N99" s="38" t="str">
        <f t="shared" si="9"/>
        <v/>
      </c>
      <c r="O99" s="78" t="str">
        <f t="shared" si="10"/>
        <v/>
      </c>
      <c r="P99" s="31" t="str">
        <f t="shared" si="11"/>
        <v/>
      </c>
      <c r="Q99" s="36" t="str">
        <f t="shared" si="12"/>
        <v/>
      </c>
      <c r="R99" s="62" t="str">
        <f t="shared" si="13"/>
        <v/>
      </c>
      <c r="S99" s="75" t="str">
        <f t="shared" si="14"/>
        <v/>
      </c>
      <c r="T99" s="62" t="str">
        <f t="shared" si="15"/>
        <v/>
      </c>
    </row>
    <row r="100" spans="13:20" x14ac:dyDescent="0.25">
      <c r="M100" s="47">
        <f t="shared" si="8"/>
        <v>0</v>
      </c>
      <c r="N100" s="38" t="str">
        <f t="shared" si="9"/>
        <v/>
      </c>
      <c r="O100" s="78" t="str">
        <f t="shared" si="10"/>
        <v/>
      </c>
      <c r="P100" s="31" t="str">
        <f t="shared" si="11"/>
        <v/>
      </c>
      <c r="Q100" s="36" t="str">
        <f t="shared" si="12"/>
        <v/>
      </c>
      <c r="R100" s="62" t="str">
        <f t="shared" si="13"/>
        <v/>
      </c>
      <c r="S100" s="75" t="str">
        <f t="shared" si="14"/>
        <v/>
      </c>
      <c r="T100" s="62" t="str">
        <f t="shared" si="15"/>
        <v/>
      </c>
    </row>
    <row r="101" spans="13:20" x14ac:dyDescent="0.25">
      <c r="M101" s="47">
        <f t="shared" si="8"/>
        <v>0</v>
      </c>
      <c r="N101" s="38" t="str">
        <f t="shared" si="9"/>
        <v/>
      </c>
      <c r="O101" s="78" t="str">
        <f t="shared" si="10"/>
        <v/>
      </c>
      <c r="P101" s="31" t="str">
        <f t="shared" si="11"/>
        <v/>
      </c>
      <c r="Q101" s="36" t="str">
        <f t="shared" si="12"/>
        <v/>
      </c>
      <c r="R101" s="62" t="str">
        <f t="shared" si="13"/>
        <v/>
      </c>
      <c r="S101" s="75" t="str">
        <f t="shared" si="14"/>
        <v/>
      </c>
      <c r="T101" s="62" t="str">
        <f t="shared" si="15"/>
        <v/>
      </c>
    </row>
    <row r="102" spans="13:20" x14ac:dyDescent="0.25">
      <c r="M102" s="47">
        <f t="shared" si="8"/>
        <v>0</v>
      </c>
      <c r="N102" s="38" t="str">
        <f t="shared" si="9"/>
        <v/>
      </c>
      <c r="O102" s="78" t="str">
        <f t="shared" si="10"/>
        <v/>
      </c>
      <c r="P102" s="31" t="str">
        <f t="shared" si="11"/>
        <v/>
      </c>
      <c r="Q102" s="36" t="str">
        <f t="shared" si="12"/>
        <v/>
      </c>
      <c r="R102" s="62" t="str">
        <f t="shared" si="13"/>
        <v/>
      </c>
      <c r="S102" s="75" t="str">
        <f t="shared" si="14"/>
        <v/>
      </c>
      <c r="T102" s="62" t="str">
        <f t="shared" si="15"/>
        <v/>
      </c>
    </row>
    <row r="103" spans="13:20" x14ac:dyDescent="0.25">
      <c r="M103" s="47">
        <f t="shared" si="8"/>
        <v>0</v>
      </c>
      <c r="N103" s="38" t="str">
        <f t="shared" si="9"/>
        <v/>
      </c>
      <c r="O103" s="78" t="str">
        <f t="shared" si="10"/>
        <v/>
      </c>
      <c r="P103" s="31" t="str">
        <f t="shared" si="11"/>
        <v/>
      </c>
      <c r="Q103" s="36" t="str">
        <f t="shared" si="12"/>
        <v/>
      </c>
      <c r="R103" s="62" t="str">
        <f t="shared" si="13"/>
        <v/>
      </c>
      <c r="S103" s="75" t="str">
        <f t="shared" si="14"/>
        <v/>
      </c>
      <c r="T103" s="62" t="str">
        <f t="shared" si="15"/>
        <v/>
      </c>
    </row>
    <row r="104" spans="13:20" x14ac:dyDescent="0.25">
      <c r="M104" s="47">
        <f t="shared" si="8"/>
        <v>0</v>
      </c>
      <c r="N104" s="38" t="str">
        <f t="shared" si="9"/>
        <v/>
      </c>
      <c r="O104" s="78" t="str">
        <f t="shared" si="10"/>
        <v/>
      </c>
      <c r="P104" s="31" t="str">
        <f t="shared" si="11"/>
        <v/>
      </c>
      <c r="Q104" s="36" t="str">
        <f t="shared" si="12"/>
        <v/>
      </c>
      <c r="R104" s="62" t="str">
        <f t="shared" si="13"/>
        <v/>
      </c>
      <c r="S104" s="75" t="str">
        <f t="shared" si="14"/>
        <v/>
      </c>
      <c r="T104" s="62" t="str">
        <f t="shared" si="15"/>
        <v/>
      </c>
    </row>
    <row r="105" spans="13:20" x14ac:dyDescent="0.25">
      <c r="M105" s="47">
        <f t="shared" si="8"/>
        <v>0</v>
      </c>
      <c r="N105" s="38" t="str">
        <f t="shared" si="9"/>
        <v/>
      </c>
      <c r="O105" s="78" t="str">
        <f t="shared" si="10"/>
        <v/>
      </c>
      <c r="P105" s="31" t="str">
        <f t="shared" si="11"/>
        <v/>
      </c>
      <c r="Q105" s="36" t="str">
        <f t="shared" si="12"/>
        <v/>
      </c>
      <c r="R105" s="62" t="str">
        <f t="shared" si="13"/>
        <v/>
      </c>
      <c r="S105" s="75" t="str">
        <f t="shared" si="14"/>
        <v/>
      </c>
      <c r="T105" s="62" t="str">
        <f t="shared" si="15"/>
        <v/>
      </c>
    </row>
    <row r="106" spans="13:20" x14ac:dyDescent="0.25">
      <c r="M106" s="47">
        <f t="shared" si="8"/>
        <v>0</v>
      </c>
      <c r="N106" s="38" t="str">
        <f t="shared" si="9"/>
        <v/>
      </c>
      <c r="O106" s="78" t="str">
        <f t="shared" si="10"/>
        <v/>
      </c>
      <c r="P106" s="31" t="str">
        <f t="shared" si="11"/>
        <v/>
      </c>
      <c r="Q106" s="36" t="str">
        <f t="shared" si="12"/>
        <v/>
      </c>
      <c r="R106" s="62" t="str">
        <f t="shared" si="13"/>
        <v/>
      </c>
      <c r="S106" s="75" t="str">
        <f t="shared" si="14"/>
        <v/>
      </c>
      <c r="T106" s="62" t="str">
        <f t="shared" si="15"/>
        <v/>
      </c>
    </row>
    <row r="107" spans="13:20" x14ac:dyDescent="0.25">
      <c r="M107" s="47">
        <f t="shared" si="8"/>
        <v>0</v>
      </c>
      <c r="N107" s="38" t="str">
        <f t="shared" si="9"/>
        <v/>
      </c>
      <c r="O107" s="78" t="str">
        <f t="shared" si="10"/>
        <v/>
      </c>
      <c r="P107" s="31" t="str">
        <f t="shared" si="11"/>
        <v/>
      </c>
      <c r="Q107" s="36" t="str">
        <f t="shared" si="12"/>
        <v/>
      </c>
      <c r="R107" s="62" t="str">
        <f t="shared" si="13"/>
        <v/>
      </c>
      <c r="S107" s="75" t="str">
        <f t="shared" si="14"/>
        <v/>
      </c>
      <c r="T107" s="62" t="str">
        <f t="shared" si="15"/>
        <v/>
      </c>
    </row>
    <row r="108" spans="13:20" x14ac:dyDescent="0.25">
      <c r="M108" s="47">
        <f t="shared" si="8"/>
        <v>0</v>
      </c>
      <c r="N108" s="38" t="str">
        <f t="shared" si="9"/>
        <v/>
      </c>
      <c r="O108" s="78" t="str">
        <f t="shared" si="10"/>
        <v/>
      </c>
      <c r="P108" s="31" t="str">
        <f t="shared" si="11"/>
        <v/>
      </c>
      <c r="Q108" s="36" t="str">
        <f t="shared" si="12"/>
        <v/>
      </c>
      <c r="R108" s="62" t="str">
        <f t="shared" si="13"/>
        <v/>
      </c>
      <c r="S108" s="75" t="str">
        <f t="shared" si="14"/>
        <v/>
      </c>
      <c r="T108" s="62" t="str">
        <f t="shared" si="15"/>
        <v/>
      </c>
    </row>
    <row r="109" spans="13:20" x14ac:dyDescent="0.25">
      <c r="M109" s="47">
        <f t="shared" si="8"/>
        <v>0</v>
      </c>
      <c r="N109" s="38" t="str">
        <f t="shared" si="9"/>
        <v/>
      </c>
      <c r="O109" s="78" t="str">
        <f t="shared" si="10"/>
        <v/>
      </c>
      <c r="P109" s="31" t="str">
        <f t="shared" si="11"/>
        <v/>
      </c>
      <c r="Q109" s="36" t="str">
        <f t="shared" si="12"/>
        <v/>
      </c>
      <c r="R109" s="62" t="str">
        <f t="shared" si="13"/>
        <v/>
      </c>
      <c r="S109" s="75" t="str">
        <f t="shared" si="14"/>
        <v/>
      </c>
      <c r="T109" s="62" t="str">
        <f t="shared" si="15"/>
        <v/>
      </c>
    </row>
    <row r="110" spans="13:20" x14ac:dyDescent="0.25">
      <c r="M110" s="47">
        <f t="shared" si="8"/>
        <v>0</v>
      </c>
      <c r="N110" s="38" t="str">
        <f t="shared" si="9"/>
        <v/>
      </c>
      <c r="O110" s="78" t="str">
        <f t="shared" si="10"/>
        <v/>
      </c>
      <c r="P110" s="31" t="str">
        <f t="shared" si="11"/>
        <v/>
      </c>
      <c r="Q110" s="36" t="str">
        <f t="shared" si="12"/>
        <v/>
      </c>
      <c r="R110" s="62" t="str">
        <f t="shared" si="13"/>
        <v/>
      </c>
      <c r="S110" s="75" t="str">
        <f t="shared" si="14"/>
        <v/>
      </c>
      <c r="T110" s="62" t="str">
        <f t="shared" si="15"/>
        <v/>
      </c>
    </row>
    <row r="111" spans="13:20" x14ac:dyDescent="0.25">
      <c r="M111" s="47">
        <f t="shared" si="8"/>
        <v>0</v>
      </c>
      <c r="N111" s="38" t="str">
        <f t="shared" si="9"/>
        <v/>
      </c>
      <c r="O111" s="78" t="str">
        <f t="shared" si="10"/>
        <v/>
      </c>
      <c r="P111" s="31" t="str">
        <f t="shared" si="11"/>
        <v/>
      </c>
      <c r="Q111" s="36" t="str">
        <f t="shared" si="12"/>
        <v/>
      </c>
      <c r="R111" s="62" t="str">
        <f t="shared" si="13"/>
        <v/>
      </c>
      <c r="S111" s="75" t="str">
        <f t="shared" si="14"/>
        <v/>
      </c>
      <c r="T111" s="62" t="str">
        <f t="shared" si="15"/>
        <v/>
      </c>
    </row>
    <row r="112" spans="13:20" x14ac:dyDescent="0.25">
      <c r="M112" s="47">
        <f t="shared" si="8"/>
        <v>0</v>
      </c>
      <c r="N112" s="38" t="str">
        <f t="shared" si="9"/>
        <v/>
      </c>
      <c r="O112" s="78" t="str">
        <f t="shared" si="10"/>
        <v/>
      </c>
      <c r="P112" s="31" t="str">
        <f t="shared" si="11"/>
        <v/>
      </c>
      <c r="Q112" s="36" t="str">
        <f t="shared" si="12"/>
        <v/>
      </c>
      <c r="R112" s="62" t="str">
        <f t="shared" si="13"/>
        <v/>
      </c>
      <c r="S112" s="75" t="str">
        <f t="shared" si="14"/>
        <v/>
      </c>
      <c r="T112" s="62" t="str">
        <f t="shared" si="15"/>
        <v/>
      </c>
    </row>
    <row r="113" spans="13:20" x14ac:dyDescent="0.25">
      <c r="M113" s="47">
        <f t="shared" si="8"/>
        <v>0</v>
      </c>
      <c r="N113" s="38" t="str">
        <f t="shared" si="9"/>
        <v/>
      </c>
      <c r="O113" s="78" t="str">
        <f t="shared" si="10"/>
        <v/>
      </c>
      <c r="P113" s="31" t="str">
        <f t="shared" si="11"/>
        <v/>
      </c>
      <c r="Q113" s="36" t="str">
        <f t="shared" si="12"/>
        <v/>
      </c>
      <c r="R113" s="62" t="str">
        <f t="shared" si="13"/>
        <v/>
      </c>
      <c r="S113" s="75" t="str">
        <f t="shared" si="14"/>
        <v/>
      </c>
      <c r="T113" s="62" t="str">
        <f t="shared" si="15"/>
        <v/>
      </c>
    </row>
    <row r="114" spans="13:20" x14ac:dyDescent="0.25">
      <c r="M114" s="47">
        <f t="shared" si="8"/>
        <v>0</v>
      </c>
      <c r="N114" s="38" t="str">
        <f t="shared" si="9"/>
        <v/>
      </c>
      <c r="O114" s="78" t="str">
        <f t="shared" si="10"/>
        <v/>
      </c>
      <c r="P114" s="31" t="str">
        <f t="shared" si="11"/>
        <v/>
      </c>
      <c r="Q114" s="36" t="str">
        <f t="shared" si="12"/>
        <v/>
      </c>
      <c r="R114" s="62" t="str">
        <f t="shared" si="13"/>
        <v/>
      </c>
      <c r="S114" s="75" t="str">
        <f t="shared" si="14"/>
        <v/>
      </c>
      <c r="T114" s="62" t="str">
        <f t="shared" si="15"/>
        <v/>
      </c>
    </row>
    <row r="115" spans="13:20" x14ac:dyDescent="0.25">
      <c r="M115" s="47">
        <f t="shared" si="8"/>
        <v>0</v>
      </c>
      <c r="N115" s="38" t="str">
        <f t="shared" si="9"/>
        <v/>
      </c>
      <c r="O115" s="78" t="str">
        <f t="shared" si="10"/>
        <v/>
      </c>
      <c r="P115" s="31" t="str">
        <f t="shared" si="11"/>
        <v/>
      </c>
      <c r="Q115" s="36" t="str">
        <f t="shared" si="12"/>
        <v/>
      </c>
      <c r="R115" s="62" t="str">
        <f t="shared" si="13"/>
        <v/>
      </c>
      <c r="S115" s="75" t="str">
        <f t="shared" si="14"/>
        <v/>
      </c>
      <c r="T115" s="62" t="str">
        <f t="shared" si="15"/>
        <v/>
      </c>
    </row>
    <row r="116" spans="13:20" x14ac:dyDescent="0.25">
      <c r="M116" s="47">
        <f t="shared" si="8"/>
        <v>0</v>
      </c>
      <c r="N116" s="38" t="str">
        <f t="shared" si="9"/>
        <v/>
      </c>
      <c r="O116" s="78" t="str">
        <f t="shared" si="10"/>
        <v/>
      </c>
      <c r="P116" s="31" t="str">
        <f t="shared" si="11"/>
        <v/>
      </c>
      <c r="Q116" s="36" t="str">
        <f t="shared" si="12"/>
        <v/>
      </c>
      <c r="R116" s="62" t="str">
        <f t="shared" si="13"/>
        <v/>
      </c>
      <c r="S116" s="75" t="str">
        <f t="shared" si="14"/>
        <v/>
      </c>
      <c r="T116" s="62" t="str">
        <f t="shared" si="15"/>
        <v/>
      </c>
    </row>
    <row r="117" spans="13:20" x14ac:dyDescent="0.25">
      <c r="M117" s="47">
        <f t="shared" si="8"/>
        <v>0</v>
      </c>
      <c r="N117" s="38" t="str">
        <f t="shared" si="9"/>
        <v/>
      </c>
      <c r="O117" s="78" t="str">
        <f t="shared" si="10"/>
        <v/>
      </c>
      <c r="P117" s="31" t="str">
        <f t="shared" si="11"/>
        <v/>
      </c>
      <c r="Q117" s="36" t="str">
        <f t="shared" si="12"/>
        <v/>
      </c>
      <c r="R117" s="62" t="str">
        <f t="shared" si="13"/>
        <v/>
      </c>
      <c r="S117" s="75" t="str">
        <f t="shared" si="14"/>
        <v/>
      </c>
      <c r="T117" s="62" t="str">
        <f t="shared" si="15"/>
        <v/>
      </c>
    </row>
    <row r="118" spans="13:20" x14ac:dyDescent="0.25">
      <c r="M118" s="47">
        <f t="shared" si="8"/>
        <v>0</v>
      </c>
      <c r="N118" s="38" t="str">
        <f t="shared" si="9"/>
        <v/>
      </c>
      <c r="O118" s="78" t="str">
        <f t="shared" si="10"/>
        <v/>
      </c>
      <c r="P118" s="31" t="str">
        <f t="shared" si="11"/>
        <v/>
      </c>
      <c r="Q118" s="36" t="str">
        <f t="shared" si="12"/>
        <v/>
      </c>
      <c r="R118" s="62" t="str">
        <f t="shared" si="13"/>
        <v/>
      </c>
      <c r="S118" s="75" t="str">
        <f t="shared" si="14"/>
        <v/>
      </c>
      <c r="T118" s="62" t="str">
        <f t="shared" si="15"/>
        <v/>
      </c>
    </row>
    <row r="119" spans="13:20" x14ac:dyDescent="0.25">
      <c r="M119" s="47">
        <f t="shared" si="8"/>
        <v>0</v>
      </c>
      <c r="N119" s="38" t="str">
        <f t="shared" si="9"/>
        <v/>
      </c>
      <c r="O119" s="78" t="str">
        <f t="shared" si="10"/>
        <v/>
      </c>
      <c r="P119" s="31" t="str">
        <f t="shared" si="11"/>
        <v/>
      </c>
      <c r="Q119" s="36" t="str">
        <f t="shared" si="12"/>
        <v/>
      </c>
      <c r="R119" s="62" t="str">
        <f t="shared" si="13"/>
        <v/>
      </c>
      <c r="S119" s="75" t="str">
        <f t="shared" si="14"/>
        <v/>
      </c>
      <c r="T119" s="62" t="str">
        <f t="shared" si="15"/>
        <v/>
      </c>
    </row>
    <row r="120" spans="13:20" x14ac:dyDescent="0.25">
      <c r="M120" s="47">
        <f t="shared" si="8"/>
        <v>0</v>
      </c>
      <c r="N120" s="38" t="str">
        <f t="shared" si="9"/>
        <v/>
      </c>
      <c r="O120" s="78" t="str">
        <f t="shared" si="10"/>
        <v/>
      </c>
      <c r="P120" s="31" t="str">
        <f t="shared" si="11"/>
        <v/>
      </c>
      <c r="Q120" s="36" t="str">
        <f t="shared" si="12"/>
        <v/>
      </c>
      <c r="R120" s="62" t="str">
        <f t="shared" si="13"/>
        <v/>
      </c>
      <c r="S120" s="75" t="str">
        <f t="shared" si="14"/>
        <v/>
      </c>
      <c r="T120" s="62" t="str">
        <f t="shared" si="15"/>
        <v/>
      </c>
    </row>
    <row r="121" spans="13:20" x14ac:dyDescent="0.25">
      <c r="M121" s="47">
        <f t="shared" si="8"/>
        <v>0</v>
      </c>
      <c r="N121" s="38" t="str">
        <f t="shared" si="9"/>
        <v/>
      </c>
      <c r="O121" s="78" t="str">
        <f t="shared" si="10"/>
        <v/>
      </c>
      <c r="P121" s="31" t="str">
        <f t="shared" si="11"/>
        <v/>
      </c>
      <c r="Q121" s="36" t="str">
        <f t="shared" si="12"/>
        <v/>
      </c>
      <c r="R121" s="62" t="str">
        <f t="shared" si="13"/>
        <v/>
      </c>
      <c r="S121" s="75" t="str">
        <f t="shared" si="14"/>
        <v/>
      </c>
      <c r="T121" s="62" t="str">
        <f t="shared" si="15"/>
        <v/>
      </c>
    </row>
    <row r="122" spans="13:20" x14ac:dyDescent="0.25">
      <c r="M122" s="47">
        <f t="shared" si="8"/>
        <v>0</v>
      </c>
      <c r="N122" s="38" t="str">
        <f t="shared" si="9"/>
        <v/>
      </c>
      <c r="O122" s="78" t="str">
        <f t="shared" si="10"/>
        <v/>
      </c>
      <c r="P122" s="31" t="str">
        <f t="shared" si="11"/>
        <v/>
      </c>
      <c r="Q122" s="36" t="str">
        <f t="shared" si="12"/>
        <v/>
      </c>
      <c r="R122" s="62" t="str">
        <f t="shared" si="13"/>
        <v/>
      </c>
      <c r="S122" s="75" t="str">
        <f t="shared" si="14"/>
        <v/>
      </c>
      <c r="T122" s="62" t="str">
        <f t="shared" si="15"/>
        <v/>
      </c>
    </row>
    <row r="123" spans="13:20" x14ac:dyDescent="0.25">
      <c r="M123" s="47">
        <f t="shared" si="8"/>
        <v>0</v>
      </c>
      <c r="N123" s="38" t="str">
        <f t="shared" si="9"/>
        <v/>
      </c>
      <c r="O123" s="78" t="str">
        <f t="shared" si="10"/>
        <v/>
      </c>
      <c r="P123" s="31" t="str">
        <f t="shared" si="11"/>
        <v/>
      </c>
      <c r="Q123" s="36" t="str">
        <f t="shared" si="12"/>
        <v/>
      </c>
      <c r="R123" s="62" t="str">
        <f t="shared" si="13"/>
        <v/>
      </c>
      <c r="S123" s="75" t="str">
        <f t="shared" si="14"/>
        <v/>
      </c>
      <c r="T123" s="62" t="str">
        <f t="shared" si="15"/>
        <v/>
      </c>
    </row>
    <row r="124" spans="13:20" x14ac:dyDescent="0.25">
      <c r="M124" s="47">
        <f t="shared" si="8"/>
        <v>0</v>
      </c>
      <c r="N124" s="38" t="str">
        <f t="shared" si="9"/>
        <v/>
      </c>
      <c r="O124" s="78" t="str">
        <f t="shared" si="10"/>
        <v/>
      </c>
      <c r="P124" s="31" t="str">
        <f t="shared" si="11"/>
        <v/>
      </c>
      <c r="Q124" s="36" t="str">
        <f t="shared" si="12"/>
        <v/>
      </c>
      <c r="R124" s="62" t="str">
        <f t="shared" si="13"/>
        <v/>
      </c>
      <c r="S124" s="75" t="str">
        <f t="shared" si="14"/>
        <v/>
      </c>
      <c r="T124" s="62" t="str">
        <f t="shared" si="15"/>
        <v/>
      </c>
    </row>
    <row r="125" spans="13:20" x14ac:dyDescent="0.25">
      <c r="M125" s="47">
        <f t="shared" si="8"/>
        <v>0</v>
      </c>
      <c r="N125" s="38" t="str">
        <f t="shared" si="9"/>
        <v/>
      </c>
      <c r="O125" s="78" t="str">
        <f t="shared" si="10"/>
        <v/>
      </c>
      <c r="P125" s="31" t="str">
        <f t="shared" si="11"/>
        <v/>
      </c>
      <c r="Q125" s="36" t="str">
        <f t="shared" si="12"/>
        <v/>
      </c>
      <c r="R125" s="62" t="str">
        <f t="shared" si="13"/>
        <v/>
      </c>
      <c r="S125" s="75" t="str">
        <f t="shared" si="14"/>
        <v/>
      </c>
      <c r="T125" s="62" t="str">
        <f t="shared" si="15"/>
        <v/>
      </c>
    </row>
    <row r="126" spans="13:20" x14ac:dyDescent="0.25">
      <c r="M126" s="47">
        <f t="shared" si="8"/>
        <v>0</v>
      </c>
      <c r="N126" s="38" t="str">
        <f t="shared" si="9"/>
        <v/>
      </c>
      <c r="O126" s="78" t="str">
        <f t="shared" si="10"/>
        <v/>
      </c>
      <c r="P126" s="31" t="str">
        <f t="shared" si="11"/>
        <v/>
      </c>
      <c r="Q126" s="36" t="str">
        <f t="shared" si="12"/>
        <v/>
      </c>
      <c r="R126" s="62" t="str">
        <f t="shared" si="13"/>
        <v/>
      </c>
      <c r="S126" s="75" t="str">
        <f t="shared" si="14"/>
        <v/>
      </c>
      <c r="T126" s="62" t="str">
        <f t="shared" si="15"/>
        <v/>
      </c>
    </row>
    <row r="127" spans="13:20" x14ac:dyDescent="0.25">
      <c r="M127" s="47">
        <f t="shared" si="8"/>
        <v>0</v>
      </c>
      <c r="N127" s="38" t="str">
        <f t="shared" si="9"/>
        <v/>
      </c>
      <c r="O127" s="78" t="str">
        <f t="shared" si="10"/>
        <v/>
      </c>
      <c r="P127" s="31" t="str">
        <f t="shared" si="11"/>
        <v/>
      </c>
      <c r="Q127" s="36" t="str">
        <f t="shared" si="12"/>
        <v/>
      </c>
      <c r="R127" s="62" t="str">
        <f t="shared" si="13"/>
        <v/>
      </c>
      <c r="S127" s="75" t="str">
        <f t="shared" si="14"/>
        <v/>
      </c>
      <c r="T127" s="62" t="str">
        <f t="shared" si="15"/>
        <v/>
      </c>
    </row>
    <row r="128" spans="13:20" x14ac:dyDescent="0.25">
      <c r="M128" s="47">
        <f t="shared" si="8"/>
        <v>0</v>
      </c>
      <c r="N128" s="38" t="str">
        <f t="shared" si="9"/>
        <v/>
      </c>
      <c r="O128" s="78" t="str">
        <f t="shared" si="10"/>
        <v/>
      </c>
      <c r="P128" s="31" t="str">
        <f t="shared" si="11"/>
        <v/>
      </c>
      <c r="Q128" s="36" t="str">
        <f t="shared" si="12"/>
        <v/>
      </c>
      <c r="R128" s="62" t="str">
        <f t="shared" si="13"/>
        <v/>
      </c>
      <c r="S128" s="75" t="str">
        <f t="shared" si="14"/>
        <v/>
      </c>
      <c r="T128" s="62" t="str">
        <f t="shared" si="15"/>
        <v/>
      </c>
    </row>
    <row r="129" spans="13:20" x14ac:dyDescent="0.25">
      <c r="M129" s="47">
        <f t="shared" si="8"/>
        <v>0</v>
      </c>
      <c r="N129" s="38" t="str">
        <f t="shared" si="9"/>
        <v/>
      </c>
      <c r="O129" s="78" t="str">
        <f t="shared" si="10"/>
        <v/>
      </c>
      <c r="P129" s="31" t="str">
        <f t="shared" si="11"/>
        <v/>
      </c>
      <c r="Q129" s="36" t="str">
        <f t="shared" si="12"/>
        <v/>
      </c>
      <c r="R129" s="62" t="str">
        <f t="shared" si="13"/>
        <v/>
      </c>
      <c r="S129" s="75" t="str">
        <f t="shared" si="14"/>
        <v/>
      </c>
      <c r="T129" s="62" t="str">
        <f t="shared" si="15"/>
        <v/>
      </c>
    </row>
    <row r="130" spans="13:20" x14ac:dyDescent="0.25">
      <c r="M130" s="47">
        <f t="shared" si="8"/>
        <v>0</v>
      </c>
      <c r="N130" s="38" t="str">
        <f t="shared" si="9"/>
        <v/>
      </c>
      <c r="O130" s="78" t="str">
        <f t="shared" si="10"/>
        <v/>
      </c>
      <c r="P130" s="31" t="str">
        <f t="shared" si="11"/>
        <v/>
      </c>
      <c r="Q130" s="36" t="str">
        <f t="shared" si="12"/>
        <v/>
      </c>
      <c r="R130" s="62" t="str">
        <f t="shared" si="13"/>
        <v/>
      </c>
      <c r="S130" s="75" t="str">
        <f t="shared" si="14"/>
        <v/>
      </c>
      <c r="T130" s="62" t="str">
        <f t="shared" si="15"/>
        <v/>
      </c>
    </row>
    <row r="131" spans="13:20" x14ac:dyDescent="0.25">
      <c r="M131" s="47">
        <f t="shared" si="8"/>
        <v>0</v>
      </c>
      <c r="N131" s="38" t="str">
        <f t="shared" si="9"/>
        <v/>
      </c>
      <c r="O131" s="78" t="str">
        <f t="shared" si="10"/>
        <v/>
      </c>
      <c r="P131" s="31" t="str">
        <f t="shared" si="11"/>
        <v/>
      </c>
      <c r="Q131" s="36" t="str">
        <f t="shared" si="12"/>
        <v/>
      </c>
      <c r="R131" s="62" t="str">
        <f t="shared" si="13"/>
        <v/>
      </c>
      <c r="S131" s="75" t="str">
        <f t="shared" si="14"/>
        <v/>
      </c>
      <c r="T131" s="62" t="str">
        <f t="shared" si="15"/>
        <v/>
      </c>
    </row>
    <row r="132" spans="13:20" x14ac:dyDescent="0.25">
      <c r="M132" s="47">
        <f t="shared" si="8"/>
        <v>0</v>
      </c>
      <c r="N132" s="38" t="str">
        <f t="shared" si="9"/>
        <v/>
      </c>
      <c r="O132" s="78" t="str">
        <f t="shared" si="10"/>
        <v/>
      </c>
      <c r="P132" s="31" t="str">
        <f t="shared" si="11"/>
        <v/>
      </c>
      <c r="Q132" s="36" t="str">
        <f t="shared" si="12"/>
        <v/>
      </c>
      <c r="R132" s="62" t="str">
        <f t="shared" si="13"/>
        <v/>
      </c>
      <c r="S132" s="75" t="str">
        <f t="shared" si="14"/>
        <v/>
      </c>
      <c r="T132" s="62" t="str">
        <f t="shared" si="15"/>
        <v/>
      </c>
    </row>
    <row r="133" spans="13:20" x14ac:dyDescent="0.25">
      <c r="M133" s="47">
        <f t="shared" si="8"/>
        <v>0</v>
      </c>
      <c r="N133" s="38" t="str">
        <f t="shared" si="9"/>
        <v/>
      </c>
      <c r="O133" s="78" t="str">
        <f t="shared" si="10"/>
        <v/>
      </c>
      <c r="P133" s="31" t="str">
        <f t="shared" si="11"/>
        <v/>
      </c>
      <c r="Q133" s="36" t="str">
        <f t="shared" si="12"/>
        <v/>
      </c>
      <c r="R133" s="62" t="str">
        <f t="shared" si="13"/>
        <v/>
      </c>
      <c r="S133" s="75" t="str">
        <f t="shared" si="14"/>
        <v/>
      </c>
      <c r="T133" s="62" t="str">
        <f t="shared" si="15"/>
        <v/>
      </c>
    </row>
    <row r="134" spans="13:20" x14ac:dyDescent="0.25">
      <c r="M134" s="47">
        <f t="shared" si="8"/>
        <v>0</v>
      </c>
      <c r="N134" s="38" t="str">
        <f t="shared" si="9"/>
        <v/>
      </c>
      <c r="O134" s="78" t="str">
        <f t="shared" si="10"/>
        <v/>
      </c>
      <c r="P134" s="31" t="str">
        <f t="shared" si="11"/>
        <v/>
      </c>
      <c r="Q134" s="36" t="str">
        <f t="shared" si="12"/>
        <v/>
      </c>
      <c r="R134" s="62" t="str">
        <f t="shared" si="13"/>
        <v/>
      </c>
      <c r="S134" s="75" t="str">
        <f t="shared" si="14"/>
        <v/>
      </c>
      <c r="T134" s="62" t="str">
        <f t="shared" si="15"/>
        <v/>
      </c>
    </row>
    <row r="135" spans="13:20" x14ac:dyDescent="0.25">
      <c r="M135" s="47">
        <f t="shared" si="8"/>
        <v>0</v>
      </c>
      <c r="N135" s="38" t="str">
        <f t="shared" si="9"/>
        <v/>
      </c>
      <c r="O135" s="78" t="str">
        <f t="shared" si="10"/>
        <v/>
      </c>
      <c r="P135" s="31" t="str">
        <f t="shared" si="11"/>
        <v/>
      </c>
      <c r="Q135" s="36" t="str">
        <f t="shared" si="12"/>
        <v/>
      </c>
      <c r="R135" s="62" t="str">
        <f t="shared" si="13"/>
        <v/>
      </c>
      <c r="S135" s="75" t="str">
        <f t="shared" si="14"/>
        <v/>
      </c>
      <c r="T135" s="62" t="str">
        <f t="shared" si="15"/>
        <v/>
      </c>
    </row>
    <row r="136" spans="13:20" x14ac:dyDescent="0.25">
      <c r="M136" s="47">
        <f t="shared" ref="M136:M199" si="16">IF($G$8="Every Time",1,IF($G$8="Once At Start",0,IF($G$8="At Intervals",IF(N136="",0,IF(MOD(N136-1,$G$9)=0,1,0)),0)))</f>
        <v>0</v>
      </c>
      <c r="N136" s="38" t="str">
        <f t="shared" ref="N136:N199" si="17">IF(N135="","",IF(N135+1&gt;$G$6,"",N135+1))</f>
        <v/>
      </c>
      <c r="O136" s="78" t="str">
        <f t="shared" ref="O136:O199" si="18">IF(N136="","",IF($G$8="Once At Start",O135+6+$K$7+$K$5,IF($G$8="Every Time",O135+7+$K$7+$C$6+$K$5,IF($G$8="At Intervals",O135+6+$K$7+M136*(1+$C$6)+$K$5,"a"))))</f>
        <v/>
      </c>
      <c r="P136" s="31" t="str">
        <f t="shared" ref="P136:P199" si="19">IF(N136="","",O136-O135)</f>
        <v/>
      </c>
      <c r="Q136" s="36" t="str">
        <f t="shared" ref="Q136:Q199" si="20">IF(N136="","",O136/60)</f>
        <v/>
      </c>
      <c r="R136" s="62" t="str">
        <f t="shared" ref="R136:R199" si="21">IF(N136="","",Q136-Q135)</f>
        <v/>
      </c>
      <c r="S136" s="75" t="str">
        <f t="shared" ref="S136:S199" si="22">IF(N136="","",O136/3600/24)</f>
        <v/>
      </c>
      <c r="T136" s="62" t="str">
        <f t="shared" ref="T136:T199" si="23">IF(N136="","",R136/60)</f>
        <v/>
      </c>
    </row>
    <row r="137" spans="13:20" x14ac:dyDescent="0.25">
      <c r="M137" s="47">
        <f t="shared" si="16"/>
        <v>0</v>
      </c>
      <c r="N137" s="38" t="str">
        <f t="shared" si="17"/>
        <v/>
      </c>
      <c r="O137" s="78" t="str">
        <f t="shared" si="18"/>
        <v/>
      </c>
      <c r="P137" s="31" t="str">
        <f t="shared" si="19"/>
        <v/>
      </c>
      <c r="Q137" s="36" t="str">
        <f t="shared" si="20"/>
        <v/>
      </c>
      <c r="R137" s="62" t="str">
        <f t="shared" si="21"/>
        <v/>
      </c>
      <c r="S137" s="75" t="str">
        <f t="shared" si="22"/>
        <v/>
      </c>
      <c r="T137" s="62" t="str">
        <f t="shared" si="23"/>
        <v/>
      </c>
    </row>
    <row r="138" spans="13:20" x14ac:dyDescent="0.25">
      <c r="M138" s="47">
        <f t="shared" si="16"/>
        <v>0</v>
      </c>
      <c r="N138" s="38" t="str">
        <f t="shared" si="17"/>
        <v/>
      </c>
      <c r="O138" s="78" t="str">
        <f t="shared" si="18"/>
        <v/>
      </c>
      <c r="P138" s="31" t="str">
        <f t="shared" si="19"/>
        <v/>
      </c>
      <c r="Q138" s="36" t="str">
        <f t="shared" si="20"/>
        <v/>
      </c>
      <c r="R138" s="62" t="str">
        <f t="shared" si="21"/>
        <v/>
      </c>
      <c r="S138" s="75" t="str">
        <f t="shared" si="22"/>
        <v/>
      </c>
      <c r="T138" s="62" t="str">
        <f t="shared" si="23"/>
        <v/>
      </c>
    </row>
    <row r="139" spans="13:20" x14ac:dyDescent="0.25">
      <c r="M139" s="47">
        <f t="shared" si="16"/>
        <v>0</v>
      </c>
      <c r="N139" s="38" t="str">
        <f t="shared" si="17"/>
        <v/>
      </c>
      <c r="O139" s="78" t="str">
        <f t="shared" si="18"/>
        <v/>
      </c>
      <c r="P139" s="31" t="str">
        <f t="shared" si="19"/>
        <v/>
      </c>
      <c r="Q139" s="36" t="str">
        <f t="shared" si="20"/>
        <v/>
      </c>
      <c r="R139" s="62" t="str">
        <f t="shared" si="21"/>
        <v/>
      </c>
      <c r="S139" s="75" t="str">
        <f t="shared" si="22"/>
        <v/>
      </c>
      <c r="T139" s="62" t="str">
        <f t="shared" si="23"/>
        <v/>
      </c>
    </row>
    <row r="140" spans="13:20" x14ac:dyDescent="0.25">
      <c r="M140" s="47">
        <f t="shared" si="16"/>
        <v>0</v>
      </c>
      <c r="N140" s="38" t="str">
        <f t="shared" si="17"/>
        <v/>
      </c>
      <c r="O140" s="78" t="str">
        <f t="shared" si="18"/>
        <v/>
      </c>
      <c r="P140" s="31" t="str">
        <f t="shared" si="19"/>
        <v/>
      </c>
      <c r="Q140" s="36" t="str">
        <f t="shared" si="20"/>
        <v/>
      </c>
      <c r="R140" s="62" t="str">
        <f t="shared" si="21"/>
        <v/>
      </c>
      <c r="S140" s="75" t="str">
        <f t="shared" si="22"/>
        <v/>
      </c>
      <c r="T140" s="62" t="str">
        <f t="shared" si="23"/>
        <v/>
      </c>
    </row>
    <row r="141" spans="13:20" x14ac:dyDescent="0.25">
      <c r="M141" s="47">
        <f t="shared" si="16"/>
        <v>0</v>
      </c>
      <c r="N141" s="38" t="str">
        <f t="shared" si="17"/>
        <v/>
      </c>
      <c r="O141" s="78" t="str">
        <f t="shared" si="18"/>
        <v/>
      </c>
      <c r="P141" s="31" t="str">
        <f t="shared" si="19"/>
        <v/>
      </c>
      <c r="Q141" s="36" t="str">
        <f t="shared" si="20"/>
        <v/>
      </c>
      <c r="R141" s="62" t="str">
        <f t="shared" si="21"/>
        <v/>
      </c>
      <c r="S141" s="75" t="str">
        <f t="shared" si="22"/>
        <v/>
      </c>
      <c r="T141" s="62" t="str">
        <f t="shared" si="23"/>
        <v/>
      </c>
    </row>
    <row r="142" spans="13:20" x14ac:dyDescent="0.25">
      <c r="M142" s="47">
        <f t="shared" si="16"/>
        <v>0</v>
      </c>
      <c r="N142" s="38" t="str">
        <f t="shared" si="17"/>
        <v/>
      </c>
      <c r="O142" s="78" t="str">
        <f t="shared" si="18"/>
        <v/>
      </c>
      <c r="P142" s="31" t="str">
        <f t="shared" si="19"/>
        <v/>
      </c>
      <c r="Q142" s="36" t="str">
        <f t="shared" si="20"/>
        <v/>
      </c>
      <c r="R142" s="62" t="str">
        <f t="shared" si="21"/>
        <v/>
      </c>
      <c r="S142" s="75" t="str">
        <f t="shared" si="22"/>
        <v/>
      </c>
      <c r="T142" s="62" t="str">
        <f t="shared" si="23"/>
        <v/>
      </c>
    </row>
    <row r="143" spans="13:20" x14ac:dyDescent="0.25">
      <c r="M143" s="47">
        <f t="shared" si="16"/>
        <v>0</v>
      </c>
      <c r="N143" s="38" t="str">
        <f t="shared" si="17"/>
        <v/>
      </c>
      <c r="O143" s="78" t="str">
        <f t="shared" si="18"/>
        <v/>
      </c>
      <c r="P143" s="31" t="str">
        <f t="shared" si="19"/>
        <v/>
      </c>
      <c r="Q143" s="36" t="str">
        <f t="shared" si="20"/>
        <v/>
      </c>
      <c r="R143" s="62" t="str">
        <f t="shared" si="21"/>
        <v/>
      </c>
      <c r="S143" s="75" t="str">
        <f t="shared" si="22"/>
        <v/>
      </c>
      <c r="T143" s="62" t="str">
        <f t="shared" si="23"/>
        <v/>
      </c>
    </row>
    <row r="144" spans="13:20" x14ac:dyDescent="0.25">
      <c r="M144" s="47">
        <f t="shared" si="16"/>
        <v>0</v>
      </c>
      <c r="N144" s="38" t="str">
        <f t="shared" si="17"/>
        <v/>
      </c>
      <c r="O144" s="78" t="str">
        <f t="shared" si="18"/>
        <v/>
      </c>
      <c r="P144" s="31" t="str">
        <f t="shared" si="19"/>
        <v/>
      </c>
      <c r="Q144" s="36" t="str">
        <f t="shared" si="20"/>
        <v/>
      </c>
      <c r="R144" s="62" t="str">
        <f t="shared" si="21"/>
        <v/>
      </c>
      <c r="S144" s="75" t="str">
        <f t="shared" si="22"/>
        <v/>
      </c>
      <c r="T144" s="62" t="str">
        <f t="shared" si="23"/>
        <v/>
      </c>
    </row>
    <row r="145" spans="13:20" x14ac:dyDescent="0.25">
      <c r="M145" s="47">
        <f t="shared" si="16"/>
        <v>0</v>
      </c>
      <c r="N145" s="38" t="str">
        <f t="shared" si="17"/>
        <v/>
      </c>
      <c r="O145" s="78" t="str">
        <f t="shared" si="18"/>
        <v/>
      </c>
      <c r="P145" s="31" t="str">
        <f t="shared" si="19"/>
        <v/>
      </c>
      <c r="Q145" s="36" t="str">
        <f t="shared" si="20"/>
        <v/>
      </c>
      <c r="R145" s="62" t="str">
        <f t="shared" si="21"/>
        <v/>
      </c>
      <c r="S145" s="75" t="str">
        <f t="shared" si="22"/>
        <v/>
      </c>
      <c r="T145" s="62" t="str">
        <f t="shared" si="23"/>
        <v/>
      </c>
    </row>
    <row r="146" spans="13:20" x14ac:dyDescent="0.25">
      <c r="M146" s="47">
        <f t="shared" si="16"/>
        <v>0</v>
      </c>
      <c r="N146" s="38" t="str">
        <f t="shared" si="17"/>
        <v/>
      </c>
      <c r="O146" s="78" t="str">
        <f t="shared" si="18"/>
        <v/>
      </c>
      <c r="P146" s="31" t="str">
        <f t="shared" si="19"/>
        <v/>
      </c>
      <c r="Q146" s="36" t="str">
        <f t="shared" si="20"/>
        <v/>
      </c>
      <c r="R146" s="62" t="str">
        <f t="shared" si="21"/>
        <v/>
      </c>
      <c r="S146" s="75" t="str">
        <f t="shared" si="22"/>
        <v/>
      </c>
      <c r="T146" s="62" t="str">
        <f t="shared" si="23"/>
        <v/>
      </c>
    </row>
    <row r="147" spans="13:20" x14ac:dyDescent="0.25">
      <c r="M147" s="47">
        <f t="shared" si="16"/>
        <v>0</v>
      </c>
      <c r="N147" s="38" t="str">
        <f t="shared" si="17"/>
        <v/>
      </c>
      <c r="O147" s="78" t="str">
        <f t="shared" si="18"/>
        <v/>
      </c>
      <c r="P147" s="31" t="str">
        <f t="shared" si="19"/>
        <v/>
      </c>
      <c r="Q147" s="36" t="str">
        <f t="shared" si="20"/>
        <v/>
      </c>
      <c r="R147" s="62" t="str">
        <f t="shared" si="21"/>
        <v/>
      </c>
      <c r="S147" s="75" t="str">
        <f t="shared" si="22"/>
        <v/>
      </c>
      <c r="T147" s="62" t="str">
        <f t="shared" si="23"/>
        <v/>
      </c>
    </row>
    <row r="148" spans="13:20" x14ac:dyDescent="0.25">
      <c r="M148" s="47">
        <f t="shared" si="16"/>
        <v>0</v>
      </c>
      <c r="N148" s="38" t="str">
        <f t="shared" si="17"/>
        <v/>
      </c>
      <c r="O148" s="78" t="str">
        <f t="shared" si="18"/>
        <v/>
      </c>
      <c r="P148" s="31" t="str">
        <f t="shared" si="19"/>
        <v/>
      </c>
      <c r="Q148" s="36" t="str">
        <f t="shared" si="20"/>
        <v/>
      </c>
      <c r="R148" s="62" t="str">
        <f t="shared" si="21"/>
        <v/>
      </c>
      <c r="S148" s="75" t="str">
        <f t="shared" si="22"/>
        <v/>
      </c>
      <c r="T148" s="62" t="str">
        <f t="shared" si="23"/>
        <v/>
      </c>
    </row>
    <row r="149" spans="13:20" x14ac:dyDescent="0.25">
      <c r="M149" s="47">
        <f t="shared" si="16"/>
        <v>0</v>
      </c>
      <c r="N149" s="38" t="str">
        <f t="shared" si="17"/>
        <v/>
      </c>
      <c r="O149" s="78" t="str">
        <f t="shared" si="18"/>
        <v/>
      </c>
      <c r="P149" s="31" t="str">
        <f t="shared" si="19"/>
        <v/>
      </c>
      <c r="Q149" s="36" t="str">
        <f t="shared" si="20"/>
        <v/>
      </c>
      <c r="R149" s="62" t="str">
        <f t="shared" si="21"/>
        <v/>
      </c>
      <c r="S149" s="75" t="str">
        <f t="shared" si="22"/>
        <v/>
      </c>
      <c r="T149" s="62" t="str">
        <f t="shared" si="23"/>
        <v/>
      </c>
    </row>
    <row r="150" spans="13:20" x14ac:dyDescent="0.25">
      <c r="M150" s="47">
        <f t="shared" si="16"/>
        <v>0</v>
      </c>
      <c r="N150" s="38" t="str">
        <f t="shared" si="17"/>
        <v/>
      </c>
      <c r="O150" s="78" t="str">
        <f t="shared" si="18"/>
        <v/>
      </c>
      <c r="P150" s="31" t="str">
        <f t="shared" si="19"/>
        <v/>
      </c>
      <c r="Q150" s="36" t="str">
        <f t="shared" si="20"/>
        <v/>
      </c>
      <c r="R150" s="62" t="str">
        <f t="shared" si="21"/>
        <v/>
      </c>
      <c r="S150" s="75" t="str">
        <f t="shared" si="22"/>
        <v/>
      </c>
      <c r="T150" s="62" t="str">
        <f t="shared" si="23"/>
        <v/>
      </c>
    </row>
    <row r="151" spans="13:20" x14ac:dyDescent="0.25">
      <c r="M151" s="47">
        <f t="shared" si="16"/>
        <v>0</v>
      </c>
      <c r="N151" s="38" t="str">
        <f t="shared" si="17"/>
        <v/>
      </c>
      <c r="O151" s="78" t="str">
        <f t="shared" si="18"/>
        <v/>
      </c>
      <c r="P151" s="31" t="str">
        <f t="shared" si="19"/>
        <v/>
      </c>
      <c r="Q151" s="36" t="str">
        <f t="shared" si="20"/>
        <v/>
      </c>
      <c r="R151" s="62" t="str">
        <f t="shared" si="21"/>
        <v/>
      </c>
      <c r="S151" s="75" t="str">
        <f t="shared" si="22"/>
        <v/>
      </c>
      <c r="T151" s="62" t="str">
        <f t="shared" si="23"/>
        <v/>
      </c>
    </row>
    <row r="152" spans="13:20" x14ac:dyDescent="0.25">
      <c r="M152" s="47">
        <f t="shared" si="16"/>
        <v>0</v>
      </c>
      <c r="N152" s="38" t="str">
        <f t="shared" si="17"/>
        <v/>
      </c>
      <c r="O152" s="78" t="str">
        <f t="shared" si="18"/>
        <v/>
      </c>
      <c r="P152" s="31" t="str">
        <f t="shared" si="19"/>
        <v/>
      </c>
      <c r="Q152" s="36" t="str">
        <f t="shared" si="20"/>
        <v/>
      </c>
      <c r="R152" s="62" t="str">
        <f t="shared" si="21"/>
        <v/>
      </c>
      <c r="S152" s="75" t="str">
        <f t="shared" si="22"/>
        <v/>
      </c>
      <c r="T152" s="62" t="str">
        <f t="shared" si="23"/>
        <v/>
      </c>
    </row>
    <row r="153" spans="13:20" x14ac:dyDescent="0.25">
      <c r="M153" s="47">
        <f t="shared" si="16"/>
        <v>0</v>
      </c>
      <c r="N153" s="38" t="str">
        <f t="shared" si="17"/>
        <v/>
      </c>
      <c r="O153" s="78" t="str">
        <f t="shared" si="18"/>
        <v/>
      </c>
      <c r="P153" s="31" t="str">
        <f t="shared" si="19"/>
        <v/>
      </c>
      <c r="Q153" s="36" t="str">
        <f t="shared" si="20"/>
        <v/>
      </c>
      <c r="R153" s="62" t="str">
        <f t="shared" si="21"/>
        <v/>
      </c>
      <c r="S153" s="75" t="str">
        <f t="shared" si="22"/>
        <v/>
      </c>
      <c r="T153" s="62" t="str">
        <f t="shared" si="23"/>
        <v/>
      </c>
    </row>
    <row r="154" spans="13:20" x14ac:dyDescent="0.25">
      <c r="M154" s="47">
        <f t="shared" si="16"/>
        <v>0</v>
      </c>
      <c r="N154" s="38" t="str">
        <f t="shared" si="17"/>
        <v/>
      </c>
      <c r="O154" s="78" t="str">
        <f t="shared" si="18"/>
        <v/>
      </c>
      <c r="P154" s="31" t="str">
        <f t="shared" si="19"/>
        <v/>
      </c>
      <c r="Q154" s="36" t="str">
        <f t="shared" si="20"/>
        <v/>
      </c>
      <c r="R154" s="62" t="str">
        <f t="shared" si="21"/>
        <v/>
      </c>
      <c r="S154" s="75" t="str">
        <f t="shared" si="22"/>
        <v/>
      </c>
      <c r="T154" s="62" t="str">
        <f t="shared" si="23"/>
        <v/>
      </c>
    </row>
    <row r="155" spans="13:20" x14ac:dyDescent="0.25">
      <c r="M155" s="47">
        <f t="shared" si="16"/>
        <v>0</v>
      </c>
      <c r="N155" s="38" t="str">
        <f t="shared" si="17"/>
        <v/>
      </c>
      <c r="O155" s="78" t="str">
        <f t="shared" si="18"/>
        <v/>
      </c>
      <c r="P155" s="31" t="str">
        <f t="shared" si="19"/>
        <v/>
      </c>
      <c r="Q155" s="36" t="str">
        <f t="shared" si="20"/>
        <v/>
      </c>
      <c r="R155" s="62" t="str">
        <f t="shared" si="21"/>
        <v/>
      </c>
      <c r="S155" s="75" t="str">
        <f t="shared" si="22"/>
        <v/>
      </c>
      <c r="T155" s="62" t="str">
        <f t="shared" si="23"/>
        <v/>
      </c>
    </row>
    <row r="156" spans="13:20" x14ac:dyDescent="0.25">
      <c r="M156" s="47">
        <f t="shared" si="16"/>
        <v>0</v>
      </c>
      <c r="N156" s="38" t="str">
        <f t="shared" si="17"/>
        <v/>
      </c>
      <c r="O156" s="78" t="str">
        <f t="shared" si="18"/>
        <v/>
      </c>
      <c r="P156" s="31" t="str">
        <f t="shared" si="19"/>
        <v/>
      </c>
      <c r="Q156" s="36" t="str">
        <f t="shared" si="20"/>
        <v/>
      </c>
      <c r="R156" s="62" t="str">
        <f t="shared" si="21"/>
        <v/>
      </c>
      <c r="S156" s="75" t="str">
        <f t="shared" si="22"/>
        <v/>
      </c>
      <c r="T156" s="62" t="str">
        <f t="shared" si="23"/>
        <v/>
      </c>
    </row>
    <row r="157" spans="13:20" x14ac:dyDescent="0.25">
      <c r="M157" s="47">
        <f t="shared" si="16"/>
        <v>0</v>
      </c>
      <c r="N157" s="38" t="str">
        <f t="shared" si="17"/>
        <v/>
      </c>
      <c r="O157" s="78" t="str">
        <f t="shared" si="18"/>
        <v/>
      </c>
      <c r="P157" s="31" t="str">
        <f t="shared" si="19"/>
        <v/>
      </c>
      <c r="Q157" s="36" t="str">
        <f t="shared" si="20"/>
        <v/>
      </c>
      <c r="R157" s="62" t="str">
        <f t="shared" si="21"/>
        <v/>
      </c>
      <c r="S157" s="75" t="str">
        <f t="shared" si="22"/>
        <v/>
      </c>
      <c r="T157" s="62" t="str">
        <f t="shared" si="23"/>
        <v/>
      </c>
    </row>
    <row r="158" spans="13:20" x14ac:dyDescent="0.25">
      <c r="M158" s="47">
        <f t="shared" si="16"/>
        <v>0</v>
      </c>
      <c r="N158" s="38" t="str">
        <f t="shared" si="17"/>
        <v/>
      </c>
      <c r="O158" s="78" t="str">
        <f t="shared" si="18"/>
        <v/>
      </c>
      <c r="P158" s="31" t="str">
        <f t="shared" si="19"/>
        <v/>
      </c>
      <c r="Q158" s="36" t="str">
        <f t="shared" si="20"/>
        <v/>
      </c>
      <c r="R158" s="62" t="str">
        <f t="shared" si="21"/>
        <v/>
      </c>
      <c r="S158" s="75" t="str">
        <f t="shared" si="22"/>
        <v/>
      </c>
      <c r="T158" s="62" t="str">
        <f t="shared" si="23"/>
        <v/>
      </c>
    </row>
    <row r="159" spans="13:20" x14ac:dyDescent="0.25">
      <c r="M159" s="47">
        <f t="shared" si="16"/>
        <v>0</v>
      </c>
      <c r="N159" s="38" t="str">
        <f t="shared" si="17"/>
        <v/>
      </c>
      <c r="O159" s="78" t="str">
        <f t="shared" si="18"/>
        <v/>
      </c>
      <c r="P159" s="31" t="str">
        <f t="shared" si="19"/>
        <v/>
      </c>
      <c r="Q159" s="36" t="str">
        <f t="shared" si="20"/>
        <v/>
      </c>
      <c r="R159" s="62" t="str">
        <f t="shared" si="21"/>
        <v/>
      </c>
      <c r="S159" s="75" t="str">
        <f t="shared" si="22"/>
        <v/>
      </c>
      <c r="T159" s="62" t="str">
        <f t="shared" si="23"/>
        <v/>
      </c>
    </row>
    <row r="160" spans="13:20" x14ac:dyDescent="0.25">
      <c r="M160" s="47">
        <f t="shared" si="16"/>
        <v>0</v>
      </c>
      <c r="N160" s="38" t="str">
        <f t="shared" si="17"/>
        <v/>
      </c>
      <c r="O160" s="78" t="str">
        <f t="shared" si="18"/>
        <v/>
      </c>
      <c r="P160" s="31" t="str">
        <f t="shared" si="19"/>
        <v/>
      </c>
      <c r="Q160" s="36" t="str">
        <f t="shared" si="20"/>
        <v/>
      </c>
      <c r="R160" s="62" t="str">
        <f t="shared" si="21"/>
        <v/>
      </c>
      <c r="S160" s="75" t="str">
        <f t="shared" si="22"/>
        <v/>
      </c>
      <c r="T160" s="62" t="str">
        <f t="shared" si="23"/>
        <v/>
      </c>
    </row>
    <row r="161" spans="13:20" x14ac:dyDescent="0.25">
      <c r="M161" s="47">
        <f t="shared" si="16"/>
        <v>0</v>
      </c>
      <c r="N161" s="38" t="str">
        <f t="shared" si="17"/>
        <v/>
      </c>
      <c r="O161" s="78" t="str">
        <f t="shared" si="18"/>
        <v/>
      </c>
      <c r="P161" s="31" t="str">
        <f t="shared" si="19"/>
        <v/>
      </c>
      <c r="Q161" s="36" t="str">
        <f t="shared" si="20"/>
        <v/>
      </c>
      <c r="R161" s="62" t="str">
        <f t="shared" si="21"/>
        <v/>
      </c>
      <c r="S161" s="75" t="str">
        <f t="shared" si="22"/>
        <v/>
      </c>
      <c r="T161" s="62" t="str">
        <f t="shared" si="23"/>
        <v/>
      </c>
    </row>
    <row r="162" spans="13:20" x14ac:dyDescent="0.25">
      <c r="M162" s="47">
        <f t="shared" si="16"/>
        <v>0</v>
      </c>
      <c r="N162" s="38" t="str">
        <f t="shared" si="17"/>
        <v/>
      </c>
      <c r="O162" s="78" t="str">
        <f t="shared" si="18"/>
        <v/>
      </c>
      <c r="P162" s="31" t="str">
        <f t="shared" si="19"/>
        <v/>
      </c>
      <c r="Q162" s="36" t="str">
        <f t="shared" si="20"/>
        <v/>
      </c>
      <c r="R162" s="62" t="str">
        <f t="shared" si="21"/>
        <v/>
      </c>
      <c r="S162" s="75" t="str">
        <f t="shared" si="22"/>
        <v/>
      </c>
      <c r="T162" s="62" t="str">
        <f t="shared" si="23"/>
        <v/>
      </c>
    </row>
    <row r="163" spans="13:20" x14ac:dyDescent="0.25">
      <c r="M163" s="47">
        <f t="shared" si="16"/>
        <v>0</v>
      </c>
      <c r="N163" s="38" t="str">
        <f t="shared" si="17"/>
        <v/>
      </c>
      <c r="O163" s="78" t="str">
        <f t="shared" si="18"/>
        <v/>
      </c>
      <c r="P163" s="31" t="str">
        <f t="shared" si="19"/>
        <v/>
      </c>
      <c r="Q163" s="36" t="str">
        <f t="shared" si="20"/>
        <v/>
      </c>
      <c r="R163" s="62" t="str">
        <f t="shared" si="21"/>
        <v/>
      </c>
      <c r="S163" s="75" t="str">
        <f t="shared" si="22"/>
        <v/>
      </c>
      <c r="T163" s="62" t="str">
        <f t="shared" si="23"/>
        <v/>
      </c>
    </row>
    <row r="164" spans="13:20" x14ac:dyDescent="0.25">
      <c r="M164" s="47">
        <f t="shared" si="16"/>
        <v>0</v>
      </c>
      <c r="N164" s="38" t="str">
        <f t="shared" si="17"/>
        <v/>
      </c>
      <c r="O164" s="78" t="str">
        <f t="shared" si="18"/>
        <v/>
      </c>
      <c r="P164" s="31" t="str">
        <f t="shared" si="19"/>
        <v/>
      </c>
      <c r="Q164" s="36" t="str">
        <f t="shared" si="20"/>
        <v/>
      </c>
      <c r="R164" s="62" t="str">
        <f t="shared" si="21"/>
        <v/>
      </c>
      <c r="S164" s="75" t="str">
        <f t="shared" si="22"/>
        <v/>
      </c>
      <c r="T164" s="62" t="str">
        <f t="shared" si="23"/>
        <v/>
      </c>
    </row>
    <row r="165" spans="13:20" x14ac:dyDescent="0.25">
      <c r="M165" s="47">
        <f t="shared" si="16"/>
        <v>0</v>
      </c>
      <c r="N165" s="38" t="str">
        <f t="shared" si="17"/>
        <v/>
      </c>
      <c r="O165" s="78" t="str">
        <f t="shared" si="18"/>
        <v/>
      </c>
      <c r="P165" s="31" t="str">
        <f t="shared" si="19"/>
        <v/>
      </c>
      <c r="Q165" s="36" t="str">
        <f t="shared" si="20"/>
        <v/>
      </c>
      <c r="R165" s="62" t="str">
        <f t="shared" si="21"/>
        <v/>
      </c>
      <c r="S165" s="75" t="str">
        <f t="shared" si="22"/>
        <v/>
      </c>
      <c r="T165" s="62" t="str">
        <f t="shared" si="23"/>
        <v/>
      </c>
    </row>
    <row r="166" spans="13:20" x14ac:dyDescent="0.25">
      <c r="M166" s="47">
        <f t="shared" si="16"/>
        <v>0</v>
      </c>
      <c r="N166" s="38" t="str">
        <f t="shared" si="17"/>
        <v/>
      </c>
      <c r="O166" s="78" t="str">
        <f t="shared" si="18"/>
        <v/>
      </c>
      <c r="P166" s="31" t="str">
        <f t="shared" si="19"/>
        <v/>
      </c>
      <c r="Q166" s="36" t="str">
        <f t="shared" si="20"/>
        <v/>
      </c>
      <c r="R166" s="62" t="str">
        <f t="shared" si="21"/>
        <v/>
      </c>
      <c r="S166" s="75" t="str">
        <f t="shared" si="22"/>
        <v/>
      </c>
      <c r="T166" s="62" t="str">
        <f t="shared" si="23"/>
        <v/>
      </c>
    </row>
    <row r="167" spans="13:20" x14ac:dyDescent="0.25">
      <c r="M167" s="47">
        <f t="shared" si="16"/>
        <v>0</v>
      </c>
      <c r="N167" s="38" t="str">
        <f t="shared" si="17"/>
        <v/>
      </c>
      <c r="O167" s="78" t="str">
        <f t="shared" si="18"/>
        <v/>
      </c>
      <c r="P167" s="31" t="str">
        <f t="shared" si="19"/>
        <v/>
      </c>
      <c r="Q167" s="36" t="str">
        <f t="shared" si="20"/>
        <v/>
      </c>
      <c r="R167" s="62" t="str">
        <f t="shared" si="21"/>
        <v/>
      </c>
      <c r="S167" s="75" t="str">
        <f t="shared" si="22"/>
        <v/>
      </c>
      <c r="T167" s="62" t="str">
        <f t="shared" si="23"/>
        <v/>
      </c>
    </row>
    <row r="168" spans="13:20" x14ac:dyDescent="0.25">
      <c r="M168" s="47">
        <f t="shared" si="16"/>
        <v>0</v>
      </c>
      <c r="N168" s="38" t="str">
        <f t="shared" si="17"/>
        <v/>
      </c>
      <c r="O168" s="78" t="str">
        <f t="shared" si="18"/>
        <v/>
      </c>
      <c r="P168" s="31" t="str">
        <f t="shared" si="19"/>
        <v/>
      </c>
      <c r="Q168" s="36" t="str">
        <f t="shared" si="20"/>
        <v/>
      </c>
      <c r="R168" s="62" t="str">
        <f t="shared" si="21"/>
        <v/>
      </c>
      <c r="S168" s="75" t="str">
        <f t="shared" si="22"/>
        <v/>
      </c>
      <c r="T168" s="62" t="str">
        <f t="shared" si="23"/>
        <v/>
      </c>
    </row>
    <row r="169" spans="13:20" x14ac:dyDescent="0.25">
      <c r="M169" s="47">
        <f t="shared" si="16"/>
        <v>0</v>
      </c>
      <c r="N169" s="38" t="str">
        <f t="shared" si="17"/>
        <v/>
      </c>
      <c r="O169" s="78" t="str">
        <f t="shared" si="18"/>
        <v/>
      </c>
      <c r="P169" s="31" t="str">
        <f t="shared" si="19"/>
        <v/>
      </c>
      <c r="Q169" s="36" t="str">
        <f t="shared" si="20"/>
        <v/>
      </c>
      <c r="R169" s="62" t="str">
        <f t="shared" si="21"/>
        <v/>
      </c>
      <c r="S169" s="75" t="str">
        <f t="shared" si="22"/>
        <v/>
      </c>
      <c r="T169" s="62" t="str">
        <f t="shared" si="23"/>
        <v/>
      </c>
    </row>
    <row r="170" spans="13:20" x14ac:dyDescent="0.25">
      <c r="M170" s="47">
        <f t="shared" si="16"/>
        <v>0</v>
      </c>
      <c r="N170" s="38" t="str">
        <f t="shared" si="17"/>
        <v/>
      </c>
      <c r="O170" s="78" t="str">
        <f t="shared" si="18"/>
        <v/>
      </c>
      <c r="P170" s="31" t="str">
        <f t="shared" si="19"/>
        <v/>
      </c>
      <c r="Q170" s="36" t="str">
        <f t="shared" si="20"/>
        <v/>
      </c>
      <c r="R170" s="62" t="str">
        <f t="shared" si="21"/>
        <v/>
      </c>
      <c r="S170" s="75" t="str">
        <f t="shared" si="22"/>
        <v/>
      </c>
      <c r="T170" s="62" t="str">
        <f t="shared" si="23"/>
        <v/>
      </c>
    </row>
    <row r="171" spans="13:20" x14ac:dyDescent="0.25">
      <c r="M171" s="47">
        <f t="shared" si="16"/>
        <v>0</v>
      </c>
      <c r="N171" s="38" t="str">
        <f t="shared" si="17"/>
        <v/>
      </c>
      <c r="O171" s="78" t="str">
        <f t="shared" si="18"/>
        <v/>
      </c>
      <c r="P171" s="31" t="str">
        <f t="shared" si="19"/>
        <v/>
      </c>
      <c r="Q171" s="36" t="str">
        <f t="shared" si="20"/>
        <v/>
      </c>
      <c r="R171" s="62" t="str">
        <f t="shared" si="21"/>
        <v/>
      </c>
      <c r="S171" s="75" t="str">
        <f t="shared" si="22"/>
        <v/>
      </c>
      <c r="T171" s="62" t="str">
        <f t="shared" si="23"/>
        <v/>
      </c>
    </row>
    <row r="172" spans="13:20" x14ac:dyDescent="0.25">
      <c r="M172" s="47">
        <f t="shared" si="16"/>
        <v>0</v>
      </c>
      <c r="N172" s="38" t="str">
        <f t="shared" si="17"/>
        <v/>
      </c>
      <c r="O172" s="78" t="str">
        <f t="shared" si="18"/>
        <v/>
      </c>
      <c r="P172" s="31" t="str">
        <f t="shared" si="19"/>
        <v/>
      </c>
      <c r="Q172" s="36" t="str">
        <f t="shared" si="20"/>
        <v/>
      </c>
      <c r="R172" s="62" t="str">
        <f t="shared" si="21"/>
        <v/>
      </c>
      <c r="S172" s="75" t="str">
        <f t="shared" si="22"/>
        <v/>
      </c>
      <c r="T172" s="62" t="str">
        <f t="shared" si="23"/>
        <v/>
      </c>
    </row>
    <row r="173" spans="13:20" x14ac:dyDescent="0.25">
      <c r="M173" s="47">
        <f t="shared" si="16"/>
        <v>0</v>
      </c>
      <c r="N173" s="38" t="str">
        <f t="shared" si="17"/>
        <v/>
      </c>
      <c r="O173" s="78" t="str">
        <f t="shared" si="18"/>
        <v/>
      </c>
      <c r="P173" s="31" t="str">
        <f t="shared" si="19"/>
        <v/>
      </c>
      <c r="Q173" s="36" t="str">
        <f t="shared" si="20"/>
        <v/>
      </c>
      <c r="R173" s="62" t="str">
        <f t="shared" si="21"/>
        <v/>
      </c>
      <c r="S173" s="75" t="str">
        <f t="shared" si="22"/>
        <v/>
      </c>
      <c r="T173" s="62" t="str">
        <f t="shared" si="23"/>
        <v/>
      </c>
    </row>
    <row r="174" spans="13:20" x14ac:dyDescent="0.25">
      <c r="M174" s="47">
        <f t="shared" si="16"/>
        <v>0</v>
      </c>
      <c r="N174" s="38" t="str">
        <f t="shared" si="17"/>
        <v/>
      </c>
      <c r="O174" s="78" t="str">
        <f t="shared" si="18"/>
        <v/>
      </c>
      <c r="P174" s="31" t="str">
        <f t="shared" si="19"/>
        <v/>
      </c>
      <c r="Q174" s="36" t="str">
        <f t="shared" si="20"/>
        <v/>
      </c>
      <c r="R174" s="62" t="str">
        <f t="shared" si="21"/>
        <v/>
      </c>
      <c r="S174" s="75" t="str">
        <f t="shared" si="22"/>
        <v/>
      </c>
      <c r="T174" s="62" t="str">
        <f t="shared" si="23"/>
        <v/>
      </c>
    </row>
    <row r="175" spans="13:20" x14ac:dyDescent="0.25">
      <c r="M175" s="47">
        <f t="shared" si="16"/>
        <v>0</v>
      </c>
      <c r="N175" s="38" t="str">
        <f t="shared" si="17"/>
        <v/>
      </c>
      <c r="O175" s="78" t="str">
        <f t="shared" si="18"/>
        <v/>
      </c>
      <c r="P175" s="31" t="str">
        <f t="shared" si="19"/>
        <v/>
      </c>
      <c r="Q175" s="36" t="str">
        <f t="shared" si="20"/>
        <v/>
      </c>
      <c r="R175" s="62" t="str">
        <f t="shared" si="21"/>
        <v/>
      </c>
      <c r="S175" s="75" t="str">
        <f t="shared" si="22"/>
        <v/>
      </c>
      <c r="T175" s="62" t="str">
        <f t="shared" si="23"/>
        <v/>
      </c>
    </row>
    <row r="176" spans="13:20" x14ac:dyDescent="0.25">
      <c r="M176" s="47">
        <f t="shared" si="16"/>
        <v>0</v>
      </c>
      <c r="N176" s="38" t="str">
        <f t="shared" si="17"/>
        <v/>
      </c>
      <c r="O176" s="78" t="str">
        <f t="shared" si="18"/>
        <v/>
      </c>
      <c r="P176" s="31" t="str">
        <f t="shared" si="19"/>
        <v/>
      </c>
      <c r="Q176" s="36" t="str">
        <f t="shared" si="20"/>
        <v/>
      </c>
      <c r="R176" s="62" t="str">
        <f t="shared" si="21"/>
        <v/>
      </c>
      <c r="S176" s="75" t="str">
        <f t="shared" si="22"/>
        <v/>
      </c>
      <c r="T176" s="62" t="str">
        <f t="shared" si="23"/>
        <v/>
      </c>
    </row>
    <row r="177" spans="13:20" x14ac:dyDescent="0.25">
      <c r="M177" s="47">
        <f t="shared" si="16"/>
        <v>0</v>
      </c>
      <c r="N177" s="38" t="str">
        <f t="shared" si="17"/>
        <v/>
      </c>
      <c r="O177" s="78" t="str">
        <f t="shared" si="18"/>
        <v/>
      </c>
      <c r="P177" s="31" t="str">
        <f t="shared" si="19"/>
        <v/>
      </c>
      <c r="Q177" s="36" t="str">
        <f t="shared" si="20"/>
        <v/>
      </c>
      <c r="R177" s="62" t="str">
        <f t="shared" si="21"/>
        <v/>
      </c>
      <c r="S177" s="75" t="str">
        <f t="shared" si="22"/>
        <v/>
      </c>
      <c r="T177" s="62" t="str">
        <f t="shared" si="23"/>
        <v/>
      </c>
    </row>
    <row r="178" spans="13:20" x14ac:dyDescent="0.25">
      <c r="M178" s="47">
        <f t="shared" si="16"/>
        <v>0</v>
      </c>
      <c r="N178" s="38" t="str">
        <f t="shared" si="17"/>
        <v/>
      </c>
      <c r="O178" s="78" t="str">
        <f t="shared" si="18"/>
        <v/>
      </c>
      <c r="P178" s="31" t="str">
        <f t="shared" si="19"/>
        <v/>
      </c>
      <c r="Q178" s="36" t="str">
        <f t="shared" si="20"/>
        <v/>
      </c>
      <c r="R178" s="62" t="str">
        <f t="shared" si="21"/>
        <v/>
      </c>
      <c r="S178" s="75" t="str">
        <f t="shared" si="22"/>
        <v/>
      </c>
      <c r="T178" s="62" t="str">
        <f t="shared" si="23"/>
        <v/>
      </c>
    </row>
    <row r="179" spans="13:20" x14ac:dyDescent="0.25">
      <c r="M179" s="47">
        <f t="shared" si="16"/>
        <v>0</v>
      </c>
      <c r="N179" s="38" t="str">
        <f t="shared" si="17"/>
        <v/>
      </c>
      <c r="O179" s="78" t="str">
        <f t="shared" si="18"/>
        <v/>
      </c>
      <c r="P179" s="31" t="str">
        <f t="shared" si="19"/>
        <v/>
      </c>
      <c r="Q179" s="36" t="str">
        <f t="shared" si="20"/>
        <v/>
      </c>
      <c r="R179" s="62" t="str">
        <f t="shared" si="21"/>
        <v/>
      </c>
      <c r="S179" s="75" t="str">
        <f t="shared" si="22"/>
        <v/>
      </c>
      <c r="T179" s="62" t="str">
        <f t="shared" si="23"/>
        <v/>
      </c>
    </row>
    <row r="180" spans="13:20" x14ac:dyDescent="0.25">
      <c r="M180" s="47">
        <f t="shared" si="16"/>
        <v>0</v>
      </c>
      <c r="N180" s="38" t="str">
        <f t="shared" si="17"/>
        <v/>
      </c>
      <c r="O180" s="78" t="str">
        <f t="shared" si="18"/>
        <v/>
      </c>
      <c r="P180" s="31" t="str">
        <f t="shared" si="19"/>
        <v/>
      </c>
      <c r="Q180" s="36" t="str">
        <f t="shared" si="20"/>
        <v/>
      </c>
      <c r="R180" s="62" t="str">
        <f t="shared" si="21"/>
        <v/>
      </c>
      <c r="S180" s="75" t="str">
        <f t="shared" si="22"/>
        <v/>
      </c>
      <c r="T180" s="62" t="str">
        <f t="shared" si="23"/>
        <v/>
      </c>
    </row>
    <row r="181" spans="13:20" x14ac:dyDescent="0.25">
      <c r="M181" s="47">
        <f t="shared" si="16"/>
        <v>0</v>
      </c>
      <c r="N181" s="38" t="str">
        <f t="shared" si="17"/>
        <v/>
      </c>
      <c r="O181" s="78" t="str">
        <f t="shared" si="18"/>
        <v/>
      </c>
      <c r="P181" s="31" t="str">
        <f t="shared" si="19"/>
        <v/>
      </c>
      <c r="Q181" s="36" t="str">
        <f t="shared" si="20"/>
        <v/>
      </c>
      <c r="R181" s="62" t="str">
        <f t="shared" si="21"/>
        <v/>
      </c>
      <c r="S181" s="75" t="str">
        <f t="shared" si="22"/>
        <v/>
      </c>
      <c r="T181" s="62" t="str">
        <f t="shared" si="23"/>
        <v/>
      </c>
    </row>
    <row r="182" spans="13:20" x14ac:dyDescent="0.25">
      <c r="M182" s="47">
        <f t="shared" si="16"/>
        <v>0</v>
      </c>
      <c r="N182" s="38" t="str">
        <f t="shared" si="17"/>
        <v/>
      </c>
      <c r="O182" s="78" t="str">
        <f t="shared" si="18"/>
        <v/>
      </c>
      <c r="P182" s="31" t="str">
        <f t="shared" si="19"/>
        <v/>
      </c>
      <c r="Q182" s="36" t="str">
        <f t="shared" si="20"/>
        <v/>
      </c>
      <c r="R182" s="62" t="str">
        <f t="shared" si="21"/>
        <v/>
      </c>
      <c r="S182" s="75" t="str">
        <f t="shared" si="22"/>
        <v/>
      </c>
      <c r="T182" s="62" t="str">
        <f t="shared" si="23"/>
        <v/>
      </c>
    </row>
    <row r="183" spans="13:20" x14ac:dyDescent="0.25">
      <c r="M183" s="47">
        <f t="shared" si="16"/>
        <v>0</v>
      </c>
      <c r="N183" s="38" t="str">
        <f t="shared" si="17"/>
        <v/>
      </c>
      <c r="O183" s="78" t="str">
        <f t="shared" si="18"/>
        <v/>
      </c>
      <c r="P183" s="31" t="str">
        <f t="shared" si="19"/>
        <v/>
      </c>
      <c r="Q183" s="36" t="str">
        <f t="shared" si="20"/>
        <v/>
      </c>
      <c r="R183" s="62" t="str">
        <f t="shared" si="21"/>
        <v/>
      </c>
      <c r="S183" s="75" t="str">
        <f t="shared" si="22"/>
        <v/>
      </c>
      <c r="T183" s="62" t="str">
        <f t="shared" si="23"/>
        <v/>
      </c>
    </row>
    <row r="184" spans="13:20" x14ac:dyDescent="0.25">
      <c r="M184" s="47">
        <f t="shared" si="16"/>
        <v>0</v>
      </c>
      <c r="N184" s="38" t="str">
        <f t="shared" si="17"/>
        <v/>
      </c>
      <c r="O184" s="78" t="str">
        <f t="shared" si="18"/>
        <v/>
      </c>
      <c r="P184" s="31" t="str">
        <f t="shared" si="19"/>
        <v/>
      </c>
      <c r="Q184" s="36" t="str">
        <f t="shared" si="20"/>
        <v/>
      </c>
      <c r="R184" s="62" t="str">
        <f t="shared" si="21"/>
        <v/>
      </c>
      <c r="S184" s="75" t="str">
        <f t="shared" si="22"/>
        <v/>
      </c>
      <c r="T184" s="62" t="str">
        <f t="shared" si="23"/>
        <v/>
      </c>
    </row>
    <row r="185" spans="13:20" x14ac:dyDescent="0.25">
      <c r="M185" s="47">
        <f t="shared" si="16"/>
        <v>0</v>
      </c>
      <c r="N185" s="38" t="str">
        <f t="shared" si="17"/>
        <v/>
      </c>
      <c r="O185" s="78" t="str">
        <f t="shared" si="18"/>
        <v/>
      </c>
      <c r="P185" s="31" t="str">
        <f t="shared" si="19"/>
        <v/>
      </c>
      <c r="Q185" s="36" t="str">
        <f t="shared" si="20"/>
        <v/>
      </c>
      <c r="R185" s="62" t="str">
        <f t="shared" si="21"/>
        <v/>
      </c>
      <c r="S185" s="75" t="str">
        <f t="shared" si="22"/>
        <v/>
      </c>
      <c r="T185" s="62" t="str">
        <f t="shared" si="23"/>
        <v/>
      </c>
    </row>
    <row r="186" spans="13:20" x14ac:dyDescent="0.25">
      <c r="M186" s="47">
        <f t="shared" si="16"/>
        <v>0</v>
      </c>
      <c r="N186" s="38" t="str">
        <f t="shared" si="17"/>
        <v/>
      </c>
      <c r="O186" s="78" t="str">
        <f t="shared" si="18"/>
        <v/>
      </c>
      <c r="P186" s="31" t="str">
        <f t="shared" si="19"/>
        <v/>
      </c>
      <c r="Q186" s="36" t="str">
        <f t="shared" si="20"/>
        <v/>
      </c>
      <c r="R186" s="62" t="str">
        <f t="shared" si="21"/>
        <v/>
      </c>
      <c r="S186" s="75" t="str">
        <f t="shared" si="22"/>
        <v/>
      </c>
      <c r="T186" s="62" t="str">
        <f t="shared" si="23"/>
        <v/>
      </c>
    </row>
    <row r="187" spans="13:20" x14ac:dyDescent="0.25">
      <c r="M187" s="47">
        <f t="shared" si="16"/>
        <v>0</v>
      </c>
      <c r="N187" s="38" t="str">
        <f t="shared" si="17"/>
        <v/>
      </c>
      <c r="O187" s="78" t="str">
        <f t="shared" si="18"/>
        <v/>
      </c>
      <c r="P187" s="31" t="str">
        <f t="shared" si="19"/>
        <v/>
      </c>
      <c r="Q187" s="36" t="str">
        <f t="shared" si="20"/>
        <v/>
      </c>
      <c r="R187" s="62" t="str">
        <f t="shared" si="21"/>
        <v/>
      </c>
      <c r="S187" s="75" t="str">
        <f t="shared" si="22"/>
        <v/>
      </c>
      <c r="T187" s="62" t="str">
        <f t="shared" si="23"/>
        <v/>
      </c>
    </row>
    <row r="188" spans="13:20" x14ac:dyDescent="0.25">
      <c r="M188" s="47">
        <f t="shared" si="16"/>
        <v>0</v>
      </c>
      <c r="N188" s="38" t="str">
        <f t="shared" si="17"/>
        <v/>
      </c>
      <c r="O188" s="78" t="str">
        <f t="shared" si="18"/>
        <v/>
      </c>
      <c r="P188" s="31" t="str">
        <f t="shared" si="19"/>
        <v/>
      </c>
      <c r="Q188" s="36" t="str">
        <f t="shared" si="20"/>
        <v/>
      </c>
      <c r="R188" s="62" t="str">
        <f t="shared" si="21"/>
        <v/>
      </c>
      <c r="S188" s="75" t="str">
        <f t="shared" si="22"/>
        <v/>
      </c>
      <c r="T188" s="62" t="str">
        <f t="shared" si="23"/>
        <v/>
      </c>
    </row>
    <row r="189" spans="13:20" x14ac:dyDescent="0.25">
      <c r="M189" s="47">
        <f t="shared" si="16"/>
        <v>0</v>
      </c>
      <c r="N189" s="38" t="str">
        <f t="shared" si="17"/>
        <v/>
      </c>
      <c r="O189" s="78" t="str">
        <f t="shared" si="18"/>
        <v/>
      </c>
      <c r="P189" s="31" t="str">
        <f t="shared" si="19"/>
        <v/>
      </c>
      <c r="Q189" s="36" t="str">
        <f t="shared" si="20"/>
        <v/>
      </c>
      <c r="R189" s="62" t="str">
        <f t="shared" si="21"/>
        <v/>
      </c>
      <c r="S189" s="75" t="str">
        <f t="shared" si="22"/>
        <v/>
      </c>
      <c r="T189" s="62" t="str">
        <f t="shared" si="23"/>
        <v/>
      </c>
    </row>
    <row r="190" spans="13:20" x14ac:dyDescent="0.25">
      <c r="M190" s="47">
        <f t="shared" si="16"/>
        <v>0</v>
      </c>
      <c r="N190" s="38" t="str">
        <f t="shared" si="17"/>
        <v/>
      </c>
      <c r="O190" s="78" t="str">
        <f t="shared" si="18"/>
        <v/>
      </c>
      <c r="P190" s="31" t="str">
        <f t="shared" si="19"/>
        <v/>
      </c>
      <c r="Q190" s="36" t="str">
        <f t="shared" si="20"/>
        <v/>
      </c>
      <c r="R190" s="62" t="str">
        <f t="shared" si="21"/>
        <v/>
      </c>
      <c r="S190" s="75" t="str">
        <f t="shared" si="22"/>
        <v/>
      </c>
      <c r="T190" s="62" t="str">
        <f t="shared" si="23"/>
        <v/>
      </c>
    </row>
    <row r="191" spans="13:20" x14ac:dyDescent="0.25">
      <c r="M191" s="47">
        <f t="shared" si="16"/>
        <v>0</v>
      </c>
      <c r="N191" s="38" t="str">
        <f t="shared" si="17"/>
        <v/>
      </c>
      <c r="O191" s="78" t="str">
        <f t="shared" si="18"/>
        <v/>
      </c>
      <c r="P191" s="31" t="str">
        <f t="shared" si="19"/>
        <v/>
      </c>
      <c r="Q191" s="36" t="str">
        <f t="shared" si="20"/>
        <v/>
      </c>
      <c r="R191" s="62" t="str">
        <f t="shared" si="21"/>
        <v/>
      </c>
      <c r="S191" s="75" t="str">
        <f t="shared" si="22"/>
        <v/>
      </c>
      <c r="T191" s="62" t="str">
        <f t="shared" si="23"/>
        <v/>
      </c>
    </row>
    <row r="192" spans="13:20" x14ac:dyDescent="0.25">
      <c r="M192" s="47">
        <f t="shared" si="16"/>
        <v>0</v>
      </c>
      <c r="N192" s="38" t="str">
        <f t="shared" si="17"/>
        <v/>
      </c>
      <c r="O192" s="78" t="str">
        <f t="shared" si="18"/>
        <v/>
      </c>
      <c r="P192" s="31" t="str">
        <f t="shared" si="19"/>
        <v/>
      </c>
      <c r="Q192" s="36" t="str">
        <f t="shared" si="20"/>
        <v/>
      </c>
      <c r="R192" s="62" t="str">
        <f t="shared" si="21"/>
        <v/>
      </c>
      <c r="S192" s="75" t="str">
        <f t="shared" si="22"/>
        <v/>
      </c>
      <c r="T192" s="62" t="str">
        <f t="shared" si="23"/>
        <v/>
      </c>
    </row>
    <row r="193" spans="13:20" x14ac:dyDescent="0.25">
      <c r="M193" s="47">
        <f t="shared" si="16"/>
        <v>0</v>
      </c>
      <c r="N193" s="38" t="str">
        <f t="shared" si="17"/>
        <v/>
      </c>
      <c r="O193" s="78" t="str">
        <f t="shared" si="18"/>
        <v/>
      </c>
      <c r="P193" s="31" t="str">
        <f t="shared" si="19"/>
        <v/>
      </c>
      <c r="Q193" s="36" t="str">
        <f t="shared" si="20"/>
        <v/>
      </c>
      <c r="R193" s="62" t="str">
        <f t="shared" si="21"/>
        <v/>
      </c>
      <c r="S193" s="75" t="str">
        <f t="shared" si="22"/>
        <v/>
      </c>
      <c r="T193" s="62" t="str">
        <f t="shared" si="23"/>
        <v/>
      </c>
    </row>
    <row r="194" spans="13:20" x14ac:dyDescent="0.25">
      <c r="M194" s="47">
        <f t="shared" si="16"/>
        <v>0</v>
      </c>
      <c r="N194" s="38" t="str">
        <f t="shared" si="17"/>
        <v/>
      </c>
      <c r="O194" s="78" t="str">
        <f t="shared" si="18"/>
        <v/>
      </c>
      <c r="P194" s="31" t="str">
        <f t="shared" si="19"/>
        <v/>
      </c>
      <c r="Q194" s="36" t="str">
        <f t="shared" si="20"/>
        <v/>
      </c>
      <c r="R194" s="62" t="str">
        <f t="shared" si="21"/>
        <v/>
      </c>
      <c r="S194" s="75" t="str">
        <f t="shared" si="22"/>
        <v/>
      </c>
      <c r="T194" s="62" t="str">
        <f t="shared" si="23"/>
        <v/>
      </c>
    </row>
    <row r="195" spans="13:20" x14ac:dyDescent="0.25">
      <c r="M195" s="47">
        <f t="shared" si="16"/>
        <v>0</v>
      </c>
      <c r="N195" s="38" t="str">
        <f t="shared" si="17"/>
        <v/>
      </c>
      <c r="O195" s="78" t="str">
        <f t="shared" si="18"/>
        <v/>
      </c>
      <c r="P195" s="31" t="str">
        <f t="shared" si="19"/>
        <v/>
      </c>
      <c r="Q195" s="36" t="str">
        <f t="shared" si="20"/>
        <v/>
      </c>
      <c r="R195" s="62" t="str">
        <f t="shared" si="21"/>
        <v/>
      </c>
      <c r="S195" s="75" t="str">
        <f t="shared" si="22"/>
        <v/>
      </c>
      <c r="T195" s="62" t="str">
        <f t="shared" si="23"/>
        <v/>
      </c>
    </row>
    <row r="196" spans="13:20" x14ac:dyDescent="0.25">
      <c r="M196" s="47">
        <f t="shared" si="16"/>
        <v>0</v>
      </c>
      <c r="N196" s="38" t="str">
        <f t="shared" si="17"/>
        <v/>
      </c>
      <c r="O196" s="78" t="str">
        <f t="shared" si="18"/>
        <v/>
      </c>
      <c r="P196" s="31" t="str">
        <f t="shared" si="19"/>
        <v/>
      </c>
      <c r="Q196" s="36" t="str">
        <f t="shared" si="20"/>
        <v/>
      </c>
      <c r="R196" s="62" t="str">
        <f t="shared" si="21"/>
        <v/>
      </c>
      <c r="S196" s="75" t="str">
        <f t="shared" si="22"/>
        <v/>
      </c>
      <c r="T196" s="62" t="str">
        <f t="shared" si="23"/>
        <v/>
      </c>
    </row>
    <row r="197" spans="13:20" x14ac:dyDescent="0.25">
      <c r="M197" s="47">
        <f t="shared" si="16"/>
        <v>0</v>
      </c>
      <c r="N197" s="38" t="str">
        <f t="shared" si="17"/>
        <v/>
      </c>
      <c r="O197" s="78" t="str">
        <f t="shared" si="18"/>
        <v/>
      </c>
      <c r="P197" s="31" t="str">
        <f t="shared" si="19"/>
        <v/>
      </c>
      <c r="Q197" s="36" t="str">
        <f t="shared" si="20"/>
        <v/>
      </c>
      <c r="R197" s="62" t="str">
        <f t="shared" si="21"/>
        <v/>
      </c>
      <c r="S197" s="75" t="str">
        <f t="shared" si="22"/>
        <v/>
      </c>
      <c r="T197" s="62" t="str">
        <f t="shared" si="23"/>
        <v/>
      </c>
    </row>
    <row r="198" spans="13:20" x14ac:dyDescent="0.25">
      <c r="M198" s="47">
        <f t="shared" si="16"/>
        <v>0</v>
      </c>
      <c r="N198" s="38" t="str">
        <f t="shared" si="17"/>
        <v/>
      </c>
      <c r="O198" s="78" t="str">
        <f t="shared" si="18"/>
        <v/>
      </c>
      <c r="P198" s="31" t="str">
        <f t="shared" si="19"/>
        <v/>
      </c>
      <c r="Q198" s="36" t="str">
        <f t="shared" si="20"/>
        <v/>
      </c>
      <c r="R198" s="62" t="str">
        <f t="shared" si="21"/>
        <v/>
      </c>
      <c r="S198" s="75" t="str">
        <f t="shared" si="22"/>
        <v/>
      </c>
      <c r="T198" s="62" t="str">
        <f t="shared" si="23"/>
        <v/>
      </c>
    </row>
    <row r="199" spans="13:20" x14ac:dyDescent="0.25">
      <c r="M199" s="47">
        <f t="shared" si="16"/>
        <v>0</v>
      </c>
      <c r="N199" s="38" t="str">
        <f t="shared" si="17"/>
        <v/>
      </c>
      <c r="O199" s="78" t="str">
        <f t="shared" si="18"/>
        <v/>
      </c>
      <c r="P199" s="31" t="str">
        <f t="shared" si="19"/>
        <v/>
      </c>
      <c r="Q199" s="36" t="str">
        <f t="shared" si="20"/>
        <v/>
      </c>
      <c r="R199" s="62" t="str">
        <f t="shared" si="21"/>
        <v/>
      </c>
      <c r="S199" s="75" t="str">
        <f t="shared" si="22"/>
        <v/>
      </c>
      <c r="T199" s="62" t="str">
        <f t="shared" si="23"/>
        <v/>
      </c>
    </row>
    <row r="200" spans="13:20" x14ac:dyDescent="0.25">
      <c r="M200" s="47">
        <f t="shared" ref="M200:M263" si="24">IF($G$8="Every Time",1,IF($G$8="Once At Start",0,IF($G$8="At Intervals",IF(N200="",0,IF(MOD(N200-1,$G$9)=0,1,0)),0)))</f>
        <v>0</v>
      </c>
      <c r="N200" s="38" t="str">
        <f t="shared" ref="N200:N263" si="25">IF(N199="","",IF(N199+1&gt;$G$6,"",N199+1))</f>
        <v/>
      </c>
      <c r="O200" s="78" t="str">
        <f t="shared" ref="O200:O263" si="26">IF(N200="","",IF($G$8="Once At Start",O199+6+$K$7+$K$5,IF($G$8="Every Time",O199+7+$K$7+$C$6+$K$5,IF($G$8="At Intervals",O199+6+$K$7+M200*(1+$C$6)+$K$5,"a"))))</f>
        <v/>
      </c>
      <c r="P200" s="31" t="str">
        <f t="shared" ref="P200:P263" si="27">IF(N200="","",O200-O199)</f>
        <v/>
      </c>
      <c r="Q200" s="36" t="str">
        <f t="shared" ref="Q200:Q263" si="28">IF(N200="","",O200/60)</f>
        <v/>
      </c>
      <c r="R200" s="62" t="str">
        <f t="shared" ref="R200:R263" si="29">IF(N200="","",Q200-Q199)</f>
        <v/>
      </c>
      <c r="S200" s="75" t="str">
        <f t="shared" ref="S200:S263" si="30">IF(N200="","",O200/3600/24)</f>
        <v/>
      </c>
      <c r="T200" s="62" t="str">
        <f t="shared" ref="T200:T263" si="31">IF(N200="","",R200/60)</f>
        <v/>
      </c>
    </row>
    <row r="201" spans="13:20" x14ac:dyDescent="0.25">
      <c r="M201" s="47">
        <f t="shared" si="24"/>
        <v>0</v>
      </c>
      <c r="N201" s="38" t="str">
        <f t="shared" si="25"/>
        <v/>
      </c>
      <c r="O201" s="78" t="str">
        <f t="shared" si="26"/>
        <v/>
      </c>
      <c r="P201" s="31" t="str">
        <f t="shared" si="27"/>
        <v/>
      </c>
      <c r="Q201" s="36" t="str">
        <f t="shared" si="28"/>
        <v/>
      </c>
      <c r="R201" s="62" t="str">
        <f t="shared" si="29"/>
        <v/>
      </c>
      <c r="S201" s="75" t="str">
        <f t="shared" si="30"/>
        <v/>
      </c>
      <c r="T201" s="62" t="str">
        <f t="shared" si="31"/>
        <v/>
      </c>
    </row>
    <row r="202" spans="13:20" x14ac:dyDescent="0.25">
      <c r="M202" s="47">
        <f t="shared" si="24"/>
        <v>0</v>
      </c>
      <c r="N202" s="38" t="str">
        <f t="shared" si="25"/>
        <v/>
      </c>
      <c r="O202" s="78" t="str">
        <f t="shared" si="26"/>
        <v/>
      </c>
      <c r="P202" s="31" t="str">
        <f t="shared" si="27"/>
        <v/>
      </c>
      <c r="Q202" s="36" t="str">
        <f t="shared" si="28"/>
        <v/>
      </c>
      <c r="R202" s="62" t="str">
        <f t="shared" si="29"/>
        <v/>
      </c>
      <c r="S202" s="75" t="str">
        <f t="shared" si="30"/>
        <v/>
      </c>
      <c r="T202" s="62" t="str">
        <f t="shared" si="31"/>
        <v/>
      </c>
    </row>
    <row r="203" spans="13:20" x14ac:dyDescent="0.25">
      <c r="M203" s="47">
        <f t="shared" si="24"/>
        <v>0</v>
      </c>
      <c r="N203" s="38" t="str">
        <f t="shared" si="25"/>
        <v/>
      </c>
      <c r="O203" s="78" t="str">
        <f t="shared" si="26"/>
        <v/>
      </c>
      <c r="P203" s="31" t="str">
        <f t="shared" si="27"/>
        <v/>
      </c>
      <c r="Q203" s="36" t="str">
        <f t="shared" si="28"/>
        <v/>
      </c>
      <c r="R203" s="62" t="str">
        <f t="shared" si="29"/>
        <v/>
      </c>
      <c r="S203" s="75" t="str">
        <f t="shared" si="30"/>
        <v/>
      </c>
      <c r="T203" s="62" t="str">
        <f t="shared" si="31"/>
        <v/>
      </c>
    </row>
    <row r="204" spans="13:20" x14ac:dyDescent="0.25">
      <c r="M204" s="47">
        <f t="shared" si="24"/>
        <v>0</v>
      </c>
      <c r="N204" s="38" t="str">
        <f t="shared" si="25"/>
        <v/>
      </c>
      <c r="O204" s="78" t="str">
        <f t="shared" si="26"/>
        <v/>
      </c>
      <c r="P204" s="31" t="str">
        <f t="shared" si="27"/>
        <v/>
      </c>
      <c r="Q204" s="36" t="str">
        <f t="shared" si="28"/>
        <v/>
      </c>
      <c r="R204" s="62" t="str">
        <f t="shared" si="29"/>
        <v/>
      </c>
      <c r="S204" s="75" t="str">
        <f t="shared" si="30"/>
        <v/>
      </c>
      <c r="T204" s="62" t="str">
        <f t="shared" si="31"/>
        <v/>
      </c>
    </row>
    <row r="205" spans="13:20" x14ac:dyDescent="0.25">
      <c r="M205" s="47">
        <f t="shared" si="24"/>
        <v>0</v>
      </c>
      <c r="N205" s="38" t="str">
        <f t="shared" si="25"/>
        <v/>
      </c>
      <c r="O205" s="78" t="str">
        <f t="shared" si="26"/>
        <v/>
      </c>
      <c r="P205" s="31" t="str">
        <f t="shared" si="27"/>
        <v/>
      </c>
      <c r="Q205" s="36" t="str">
        <f t="shared" si="28"/>
        <v/>
      </c>
      <c r="R205" s="62" t="str">
        <f t="shared" si="29"/>
        <v/>
      </c>
      <c r="S205" s="75" t="str">
        <f t="shared" si="30"/>
        <v/>
      </c>
      <c r="T205" s="62" t="str">
        <f t="shared" si="31"/>
        <v/>
      </c>
    </row>
    <row r="206" spans="13:20" x14ac:dyDescent="0.25">
      <c r="M206" s="47">
        <f t="shared" si="24"/>
        <v>0</v>
      </c>
      <c r="N206" s="38" t="str">
        <f t="shared" si="25"/>
        <v/>
      </c>
      <c r="O206" s="78" t="str">
        <f t="shared" si="26"/>
        <v/>
      </c>
      <c r="P206" s="31" t="str">
        <f t="shared" si="27"/>
        <v/>
      </c>
      <c r="Q206" s="36" t="str">
        <f t="shared" si="28"/>
        <v/>
      </c>
      <c r="R206" s="62" t="str">
        <f t="shared" si="29"/>
        <v/>
      </c>
      <c r="S206" s="75" t="str">
        <f t="shared" si="30"/>
        <v/>
      </c>
      <c r="T206" s="62" t="str">
        <f t="shared" si="31"/>
        <v/>
      </c>
    </row>
    <row r="207" spans="13:20" x14ac:dyDescent="0.25">
      <c r="M207" s="47">
        <f t="shared" si="24"/>
        <v>0</v>
      </c>
      <c r="N207" s="38" t="str">
        <f t="shared" si="25"/>
        <v/>
      </c>
      <c r="O207" s="78" t="str">
        <f t="shared" si="26"/>
        <v/>
      </c>
      <c r="P207" s="31" t="str">
        <f t="shared" si="27"/>
        <v/>
      </c>
      <c r="Q207" s="36" t="str">
        <f t="shared" si="28"/>
        <v/>
      </c>
      <c r="R207" s="62" t="str">
        <f t="shared" si="29"/>
        <v/>
      </c>
      <c r="S207" s="75" t="str">
        <f t="shared" si="30"/>
        <v/>
      </c>
      <c r="T207" s="62" t="str">
        <f t="shared" si="31"/>
        <v/>
      </c>
    </row>
    <row r="208" spans="13:20" x14ac:dyDescent="0.25">
      <c r="M208" s="47">
        <f t="shared" si="24"/>
        <v>0</v>
      </c>
      <c r="N208" s="38" t="str">
        <f t="shared" si="25"/>
        <v/>
      </c>
      <c r="O208" s="78" t="str">
        <f t="shared" si="26"/>
        <v/>
      </c>
      <c r="P208" s="31" t="str">
        <f t="shared" si="27"/>
        <v/>
      </c>
      <c r="Q208" s="36" t="str">
        <f t="shared" si="28"/>
        <v/>
      </c>
      <c r="R208" s="62" t="str">
        <f t="shared" si="29"/>
        <v/>
      </c>
      <c r="S208" s="75" t="str">
        <f t="shared" si="30"/>
        <v/>
      </c>
      <c r="T208" s="62" t="str">
        <f t="shared" si="31"/>
        <v/>
      </c>
    </row>
    <row r="209" spans="13:20" x14ac:dyDescent="0.25">
      <c r="M209" s="47">
        <f t="shared" si="24"/>
        <v>0</v>
      </c>
      <c r="N209" s="38" t="str">
        <f t="shared" si="25"/>
        <v/>
      </c>
      <c r="O209" s="78" t="str">
        <f t="shared" si="26"/>
        <v/>
      </c>
      <c r="P209" s="31" t="str">
        <f t="shared" si="27"/>
        <v/>
      </c>
      <c r="Q209" s="36" t="str">
        <f t="shared" si="28"/>
        <v/>
      </c>
      <c r="R209" s="62" t="str">
        <f t="shared" si="29"/>
        <v/>
      </c>
      <c r="S209" s="75" t="str">
        <f t="shared" si="30"/>
        <v/>
      </c>
      <c r="T209" s="62" t="str">
        <f t="shared" si="31"/>
        <v/>
      </c>
    </row>
    <row r="210" spans="13:20" x14ac:dyDescent="0.25">
      <c r="M210" s="47">
        <f t="shared" si="24"/>
        <v>0</v>
      </c>
      <c r="N210" s="38" t="str">
        <f t="shared" si="25"/>
        <v/>
      </c>
      <c r="O210" s="78" t="str">
        <f t="shared" si="26"/>
        <v/>
      </c>
      <c r="P210" s="31" t="str">
        <f t="shared" si="27"/>
        <v/>
      </c>
      <c r="Q210" s="36" t="str">
        <f t="shared" si="28"/>
        <v/>
      </c>
      <c r="R210" s="62" t="str">
        <f t="shared" si="29"/>
        <v/>
      </c>
      <c r="S210" s="75" t="str">
        <f t="shared" si="30"/>
        <v/>
      </c>
      <c r="T210" s="62" t="str">
        <f t="shared" si="31"/>
        <v/>
      </c>
    </row>
    <row r="211" spans="13:20" x14ac:dyDescent="0.25">
      <c r="M211" s="47">
        <f t="shared" si="24"/>
        <v>0</v>
      </c>
      <c r="N211" s="38" t="str">
        <f t="shared" si="25"/>
        <v/>
      </c>
      <c r="O211" s="78" t="str">
        <f t="shared" si="26"/>
        <v/>
      </c>
      <c r="P211" s="31" t="str">
        <f t="shared" si="27"/>
        <v/>
      </c>
      <c r="Q211" s="36" t="str">
        <f t="shared" si="28"/>
        <v/>
      </c>
      <c r="R211" s="62" t="str">
        <f t="shared" si="29"/>
        <v/>
      </c>
      <c r="S211" s="75" t="str">
        <f t="shared" si="30"/>
        <v/>
      </c>
      <c r="T211" s="62" t="str">
        <f t="shared" si="31"/>
        <v/>
      </c>
    </row>
    <row r="212" spans="13:20" x14ac:dyDescent="0.25">
      <c r="M212" s="47">
        <f t="shared" si="24"/>
        <v>0</v>
      </c>
      <c r="N212" s="38" t="str">
        <f t="shared" si="25"/>
        <v/>
      </c>
      <c r="O212" s="78" t="str">
        <f t="shared" si="26"/>
        <v/>
      </c>
      <c r="P212" s="31" t="str">
        <f t="shared" si="27"/>
        <v/>
      </c>
      <c r="Q212" s="36" t="str">
        <f t="shared" si="28"/>
        <v/>
      </c>
      <c r="R212" s="62" t="str">
        <f t="shared" si="29"/>
        <v/>
      </c>
      <c r="S212" s="75" t="str">
        <f t="shared" si="30"/>
        <v/>
      </c>
      <c r="T212" s="62" t="str">
        <f t="shared" si="31"/>
        <v/>
      </c>
    </row>
    <row r="213" spans="13:20" x14ac:dyDescent="0.25">
      <c r="M213" s="47">
        <f t="shared" si="24"/>
        <v>0</v>
      </c>
      <c r="N213" s="38" t="str">
        <f t="shared" si="25"/>
        <v/>
      </c>
      <c r="O213" s="78" t="str">
        <f t="shared" si="26"/>
        <v/>
      </c>
      <c r="P213" s="31" t="str">
        <f t="shared" si="27"/>
        <v/>
      </c>
      <c r="Q213" s="36" t="str">
        <f t="shared" si="28"/>
        <v/>
      </c>
      <c r="R213" s="62" t="str">
        <f t="shared" si="29"/>
        <v/>
      </c>
      <c r="S213" s="75" t="str">
        <f t="shared" si="30"/>
        <v/>
      </c>
      <c r="T213" s="62" t="str">
        <f t="shared" si="31"/>
        <v/>
      </c>
    </row>
    <row r="214" spans="13:20" x14ac:dyDescent="0.25">
      <c r="M214" s="47">
        <f t="shared" si="24"/>
        <v>0</v>
      </c>
      <c r="N214" s="38" t="str">
        <f t="shared" si="25"/>
        <v/>
      </c>
      <c r="O214" s="78" t="str">
        <f t="shared" si="26"/>
        <v/>
      </c>
      <c r="P214" s="31" t="str">
        <f t="shared" si="27"/>
        <v/>
      </c>
      <c r="Q214" s="36" t="str">
        <f t="shared" si="28"/>
        <v/>
      </c>
      <c r="R214" s="62" t="str">
        <f t="shared" si="29"/>
        <v/>
      </c>
      <c r="S214" s="75" t="str">
        <f t="shared" si="30"/>
        <v/>
      </c>
      <c r="T214" s="62" t="str">
        <f t="shared" si="31"/>
        <v/>
      </c>
    </row>
    <row r="215" spans="13:20" x14ac:dyDescent="0.25">
      <c r="M215" s="47">
        <f t="shared" si="24"/>
        <v>0</v>
      </c>
      <c r="N215" s="38" t="str">
        <f t="shared" si="25"/>
        <v/>
      </c>
      <c r="O215" s="78" t="str">
        <f t="shared" si="26"/>
        <v/>
      </c>
      <c r="P215" s="31" t="str">
        <f t="shared" si="27"/>
        <v/>
      </c>
      <c r="Q215" s="36" t="str">
        <f t="shared" si="28"/>
        <v/>
      </c>
      <c r="R215" s="62" t="str">
        <f t="shared" si="29"/>
        <v/>
      </c>
      <c r="S215" s="75" t="str">
        <f t="shared" si="30"/>
        <v/>
      </c>
      <c r="T215" s="62" t="str">
        <f t="shared" si="31"/>
        <v/>
      </c>
    </row>
    <row r="216" spans="13:20" x14ac:dyDescent="0.25">
      <c r="M216" s="47">
        <f t="shared" si="24"/>
        <v>0</v>
      </c>
      <c r="N216" s="38" t="str">
        <f t="shared" si="25"/>
        <v/>
      </c>
      <c r="O216" s="78" t="str">
        <f t="shared" si="26"/>
        <v/>
      </c>
      <c r="P216" s="31" t="str">
        <f t="shared" si="27"/>
        <v/>
      </c>
      <c r="Q216" s="36" t="str">
        <f t="shared" si="28"/>
        <v/>
      </c>
      <c r="R216" s="62" t="str">
        <f t="shared" si="29"/>
        <v/>
      </c>
      <c r="S216" s="75" t="str">
        <f t="shared" si="30"/>
        <v/>
      </c>
      <c r="T216" s="62" t="str">
        <f t="shared" si="31"/>
        <v/>
      </c>
    </row>
    <row r="217" spans="13:20" x14ac:dyDescent="0.25">
      <c r="M217" s="47">
        <f t="shared" si="24"/>
        <v>0</v>
      </c>
      <c r="N217" s="38" t="str">
        <f t="shared" si="25"/>
        <v/>
      </c>
      <c r="O217" s="78" t="str">
        <f t="shared" si="26"/>
        <v/>
      </c>
      <c r="P217" s="31" t="str">
        <f t="shared" si="27"/>
        <v/>
      </c>
      <c r="Q217" s="36" t="str">
        <f t="shared" si="28"/>
        <v/>
      </c>
      <c r="R217" s="62" t="str">
        <f t="shared" si="29"/>
        <v/>
      </c>
      <c r="S217" s="75" t="str">
        <f t="shared" si="30"/>
        <v/>
      </c>
      <c r="T217" s="62" t="str">
        <f t="shared" si="31"/>
        <v/>
      </c>
    </row>
    <row r="218" spans="13:20" x14ac:dyDescent="0.25">
      <c r="M218" s="47">
        <f t="shared" si="24"/>
        <v>0</v>
      </c>
      <c r="N218" s="38" t="str">
        <f t="shared" si="25"/>
        <v/>
      </c>
      <c r="O218" s="78" t="str">
        <f t="shared" si="26"/>
        <v/>
      </c>
      <c r="P218" s="31" t="str">
        <f t="shared" si="27"/>
        <v/>
      </c>
      <c r="Q218" s="36" t="str">
        <f t="shared" si="28"/>
        <v/>
      </c>
      <c r="R218" s="62" t="str">
        <f t="shared" si="29"/>
        <v/>
      </c>
      <c r="S218" s="75" t="str">
        <f t="shared" si="30"/>
        <v/>
      </c>
      <c r="T218" s="62" t="str">
        <f t="shared" si="31"/>
        <v/>
      </c>
    </row>
    <row r="219" spans="13:20" x14ac:dyDescent="0.25">
      <c r="M219" s="47">
        <f t="shared" si="24"/>
        <v>0</v>
      </c>
      <c r="N219" s="38" t="str">
        <f t="shared" si="25"/>
        <v/>
      </c>
      <c r="O219" s="78" t="str">
        <f t="shared" si="26"/>
        <v/>
      </c>
      <c r="P219" s="31" t="str">
        <f t="shared" si="27"/>
        <v/>
      </c>
      <c r="Q219" s="36" t="str">
        <f t="shared" si="28"/>
        <v/>
      </c>
      <c r="R219" s="62" t="str">
        <f t="shared" si="29"/>
        <v/>
      </c>
      <c r="S219" s="75" t="str">
        <f t="shared" si="30"/>
        <v/>
      </c>
      <c r="T219" s="62" t="str">
        <f t="shared" si="31"/>
        <v/>
      </c>
    </row>
    <row r="220" spans="13:20" x14ac:dyDescent="0.25">
      <c r="M220" s="47">
        <f t="shared" si="24"/>
        <v>0</v>
      </c>
      <c r="N220" s="38" t="str">
        <f t="shared" si="25"/>
        <v/>
      </c>
      <c r="O220" s="78" t="str">
        <f t="shared" si="26"/>
        <v/>
      </c>
      <c r="P220" s="31" t="str">
        <f t="shared" si="27"/>
        <v/>
      </c>
      <c r="Q220" s="36" t="str">
        <f t="shared" si="28"/>
        <v/>
      </c>
      <c r="R220" s="62" t="str">
        <f t="shared" si="29"/>
        <v/>
      </c>
      <c r="S220" s="75" t="str">
        <f t="shared" si="30"/>
        <v/>
      </c>
      <c r="T220" s="62" t="str">
        <f t="shared" si="31"/>
        <v/>
      </c>
    </row>
    <row r="221" spans="13:20" x14ac:dyDescent="0.25">
      <c r="M221" s="47">
        <f t="shared" si="24"/>
        <v>0</v>
      </c>
      <c r="N221" s="38" t="str">
        <f t="shared" si="25"/>
        <v/>
      </c>
      <c r="O221" s="78" t="str">
        <f t="shared" si="26"/>
        <v/>
      </c>
      <c r="P221" s="31" t="str">
        <f t="shared" si="27"/>
        <v/>
      </c>
      <c r="Q221" s="36" t="str">
        <f t="shared" si="28"/>
        <v/>
      </c>
      <c r="R221" s="62" t="str">
        <f t="shared" si="29"/>
        <v/>
      </c>
      <c r="S221" s="75" t="str">
        <f t="shared" si="30"/>
        <v/>
      </c>
      <c r="T221" s="62" t="str">
        <f t="shared" si="31"/>
        <v/>
      </c>
    </row>
    <row r="222" spans="13:20" x14ac:dyDescent="0.25">
      <c r="M222" s="47">
        <f t="shared" si="24"/>
        <v>0</v>
      </c>
      <c r="N222" s="38" t="str">
        <f t="shared" si="25"/>
        <v/>
      </c>
      <c r="O222" s="78" t="str">
        <f t="shared" si="26"/>
        <v/>
      </c>
      <c r="P222" s="31" t="str">
        <f t="shared" si="27"/>
        <v/>
      </c>
      <c r="Q222" s="36" t="str">
        <f t="shared" si="28"/>
        <v/>
      </c>
      <c r="R222" s="62" t="str">
        <f t="shared" si="29"/>
        <v/>
      </c>
      <c r="S222" s="75" t="str">
        <f t="shared" si="30"/>
        <v/>
      </c>
      <c r="T222" s="62" t="str">
        <f t="shared" si="31"/>
        <v/>
      </c>
    </row>
    <row r="223" spans="13:20" x14ac:dyDescent="0.25">
      <c r="M223" s="47">
        <f t="shared" si="24"/>
        <v>0</v>
      </c>
      <c r="N223" s="38" t="str">
        <f t="shared" si="25"/>
        <v/>
      </c>
      <c r="O223" s="78" t="str">
        <f t="shared" si="26"/>
        <v/>
      </c>
      <c r="P223" s="31" t="str">
        <f t="shared" si="27"/>
        <v/>
      </c>
      <c r="Q223" s="36" t="str">
        <f t="shared" si="28"/>
        <v/>
      </c>
      <c r="R223" s="62" t="str">
        <f t="shared" si="29"/>
        <v/>
      </c>
      <c r="S223" s="75" t="str">
        <f t="shared" si="30"/>
        <v/>
      </c>
      <c r="T223" s="62" t="str">
        <f t="shared" si="31"/>
        <v/>
      </c>
    </row>
    <row r="224" spans="13:20" x14ac:dyDescent="0.25">
      <c r="M224" s="47">
        <f t="shared" si="24"/>
        <v>0</v>
      </c>
      <c r="N224" s="38" t="str">
        <f t="shared" si="25"/>
        <v/>
      </c>
      <c r="O224" s="78" t="str">
        <f t="shared" si="26"/>
        <v/>
      </c>
      <c r="P224" s="31" t="str">
        <f t="shared" si="27"/>
        <v/>
      </c>
      <c r="Q224" s="36" t="str">
        <f t="shared" si="28"/>
        <v/>
      </c>
      <c r="R224" s="62" t="str">
        <f t="shared" si="29"/>
        <v/>
      </c>
      <c r="S224" s="75" t="str">
        <f t="shared" si="30"/>
        <v/>
      </c>
      <c r="T224" s="62" t="str">
        <f t="shared" si="31"/>
        <v/>
      </c>
    </row>
    <row r="225" spans="13:20" x14ac:dyDescent="0.25">
      <c r="M225" s="47">
        <f t="shared" si="24"/>
        <v>0</v>
      </c>
      <c r="N225" s="38" t="str">
        <f t="shared" si="25"/>
        <v/>
      </c>
      <c r="O225" s="78" t="str">
        <f t="shared" si="26"/>
        <v/>
      </c>
      <c r="P225" s="31" t="str">
        <f t="shared" si="27"/>
        <v/>
      </c>
      <c r="Q225" s="36" t="str">
        <f t="shared" si="28"/>
        <v/>
      </c>
      <c r="R225" s="62" t="str">
        <f t="shared" si="29"/>
        <v/>
      </c>
      <c r="S225" s="75" t="str">
        <f t="shared" si="30"/>
        <v/>
      </c>
      <c r="T225" s="62" t="str">
        <f t="shared" si="31"/>
        <v/>
      </c>
    </row>
    <row r="226" spans="13:20" x14ac:dyDescent="0.25">
      <c r="M226" s="47">
        <f t="shared" si="24"/>
        <v>0</v>
      </c>
      <c r="N226" s="38" t="str">
        <f t="shared" si="25"/>
        <v/>
      </c>
      <c r="O226" s="78" t="str">
        <f t="shared" si="26"/>
        <v/>
      </c>
      <c r="P226" s="31" t="str">
        <f t="shared" si="27"/>
        <v/>
      </c>
      <c r="Q226" s="36" t="str">
        <f t="shared" si="28"/>
        <v/>
      </c>
      <c r="R226" s="62" t="str">
        <f t="shared" si="29"/>
        <v/>
      </c>
      <c r="S226" s="75" t="str">
        <f t="shared" si="30"/>
        <v/>
      </c>
      <c r="T226" s="62" t="str">
        <f t="shared" si="31"/>
        <v/>
      </c>
    </row>
    <row r="227" spans="13:20" x14ac:dyDescent="0.25">
      <c r="M227" s="47">
        <f t="shared" si="24"/>
        <v>0</v>
      </c>
      <c r="N227" s="38" t="str">
        <f t="shared" si="25"/>
        <v/>
      </c>
      <c r="O227" s="78" t="str">
        <f t="shared" si="26"/>
        <v/>
      </c>
      <c r="P227" s="31" t="str">
        <f t="shared" si="27"/>
        <v/>
      </c>
      <c r="Q227" s="36" t="str">
        <f t="shared" si="28"/>
        <v/>
      </c>
      <c r="R227" s="62" t="str">
        <f t="shared" si="29"/>
        <v/>
      </c>
      <c r="S227" s="75" t="str">
        <f t="shared" si="30"/>
        <v/>
      </c>
      <c r="T227" s="62" t="str">
        <f t="shared" si="31"/>
        <v/>
      </c>
    </row>
    <row r="228" spans="13:20" x14ac:dyDescent="0.25">
      <c r="M228" s="47">
        <f t="shared" si="24"/>
        <v>0</v>
      </c>
      <c r="N228" s="38" t="str">
        <f t="shared" si="25"/>
        <v/>
      </c>
      <c r="O228" s="78" t="str">
        <f t="shared" si="26"/>
        <v/>
      </c>
      <c r="P228" s="31" t="str">
        <f t="shared" si="27"/>
        <v/>
      </c>
      <c r="Q228" s="36" t="str">
        <f t="shared" si="28"/>
        <v/>
      </c>
      <c r="R228" s="62" t="str">
        <f t="shared" si="29"/>
        <v/>
      </c>
      <c r="S228" s="75" t="str">
        <f t="shared" si="30"/>
        <v/>
      </c>
      <c r="T228" s="62" t="str">
        <f t="shared" si="31"/>
        <v/>
      </c>
    </row>
    <row r="229" spans="13:20" x14ac:dyDescent="0.25">
      <c r="M229" s="47">
        <f t="shared" si="24"/>
        <v>0</v>
      </c>
      <c r="N229" s="38" t="str">
        <f t="shared" si="25"/>
        <v/>
      </c>
      <c r="O229" s="78" t="str">
        <f t="shared" si="26"/>
        <v/>
      </c>
      <c r="P229" s="31" t="str">
        <f t="shared" si="27"/>
        <v/>
      </c>
      <c r="Q229" s="36" t="str">
        <f t="shared" si="28"/>
        <v/>
      </c>
      <c r="R229" s="62" t="str">
        <f t="shared" si="29"/>
        <v/>
      </c>
      <c r="S229" s="75" t="str">
        <f t="shared" si="30"/>
        <v/>
      </c>
      <c r="T229" s="62" t="str">
        <f t="shared" si="31"/>
        <v/>
      </c>
    </row>
    <row r="230" spans="13:20" x14ac:dyDescent="0.25">
      <c r="M230" s="47">
        <f t="shared" si="24"/>
        <v>0</v>
      </c>
      <c r="N230" s="38" t="str">
        <f t="shared" si="25"/>
        <v/>
      </c>
      <c r="O230" s="78" t="str">
        <f t="shared" si="26"/>
        <v/>
      </c>
      <c r="P230" s="31" t="str">
        <f t="shared" si="27"/>
        <v/>
      </c>
      <c r="Q230" s="36" t="str">
        <f t="shared" si="28"/>
        <v/>
      </c>
      <c r="R230" s="62" t="str">
        <f t="shared" si="29"/>
        <v/>
      </c>
      <c r="S230" s="75" t="str">
        <f t="shared" si="30"/>
        <v/>
      </c>
      <c r="T230" s="62" t="str">
        <f t="shared" si="31"/>
        <v/>
      </c>
    </row>
    <row r="231" spans="13:20" x14ac:dyDescent="0.25">
      <c r="M231" s="47">
        <f t="shared" si="24"/>
        <v>0</v>
      </c>
      <c r="N231" s="38" t="str">
        <f t="shared" si="25"/>
        <v/>
      </c>
      <c r="O231" s="78" t="str">
        <f t="shared" si="26"/>
        <v/>
      </c>
      <c r="P231" s="31" t="str">
        <f t="shared" si="27"/>
        <v/>
      </c>
      <c r="Q231" s="36" t="str">
        <f t="shared" si="28"/>
        <v/>
      </c>
      <c r="R231" s="62" t="str">
        <f t="shared" si="29"/>
        <v/>
      </c>
      <c r="S231" s="75" t="str">
        <f t="shared" si="30"/>
        <v/>
      </c>
      <c r="T231" s="62" t="str">
        <f t="shared" si="31"/>
        <v/>
      </c>
    </row>
    <row r="232" spans="13:20" x14ac:dyDescent="0.25">
      <c r="M232" s="47">
        <f t="shared" si="24"/>
        <v>0</v>
      </c>
      <c r="N232" s="38" t="str">
        <f t="shared" si="25"/>
        <v/>
      </c>
      <c r="O232" s="78" t="str">
        <f t="shared" si="26"/>
        <v/>
      </c>
      <c r="P232" s="31" t="str">
        <f t="shared" si="27"/>
        <v/>
      </c>
      <c r="Q232" s="36" t="str">
        <f t="shared" si="28"/>
        <v/>
      </c>
      <c r="R232" s="62" t="str">
        <f t="shared" si="29"/>
        <v/>
      </c>
      <c r="S232" s="75" t="str">
        <f t="shared" si="30"/>
        <v/>
      </c>
      <c r="T232" s="62" t="str">
        <f t="shared" si="31"/>
        <v/>
      </c>
    </row>
    <row r="233" spans="13:20" x14ac:dyDescent="0.25">
      <c r="M233" s="47">
        <f t="shared" si="24"/>
        <v>0</v>
      </c>
      <c r="N233" s="38" t="str">
        <f t="shared" si="25"/>
        <v/>
      </c>
      <c r="O233" s="78" t="str">
        <f t="shared" si="26"/>
        <v/>
      </c>
      <c r="P233" s="31" t="str">
        <f t="shared" si="27"/>
        <v/>
      </c>
      <c r="Q233" s="36" t="str">
        <f t="shared" si="28"/>
        <v/>
      </c>
      <c r="R233" s="62" t="str">
        <f t="shared" si="29"/>
        <v/>
      </c>
      <c r="S233" s="75" t="str">
        <f t="shared" si="30"/>
        <v/>
      </c>
      <c r="T233" s="62" t="str">
        <f t="shared" si="31"/>
        <v/>
      </c>
    </row>
    <row r="234" spans="13:20" x14ac:dyDescent="0.25">
      <c r="M234" s="47">
        <f t="shared" si="24"/>
        <v>0</v>
      </c>
      <c r="N234" s="38" t="str">
        <f t="shared" si="25"/>
        <v/>
      </c>
      <c r="O234" s="78" t="str">
        <f t="shared" si="26"/>
        <v/>
      </c>
      <c r="P234" s="31" t="str">
        <f t="shared" si="27"/>
        <v/>
      </c>
      <c r="Q234" s="36" t="str">
        <f t="shared" si="28"/>
        <v/>
      </c>
      <c r="R234" s="62" t="str">
        <f t="shared" si="29"/>
        <v/>
      </c>
      <c r="S234" s="75" t="str">
        <f t="shared" si="30"/>
        <v/>
      </c>
      <c r="T234" s="62" t="str">
        <f t="shared" si="31"/>
        <v/>
      </c>
    </row>
    <row r="235" spans="13:20" x14ac:dyDescent="0.25">
      <c r="M235" s="47">
        <f t="shared" si="24"/>
        <v>0</v>
      </c>
      <c r="N235" s="38" t="str">
        <f t="shared" si="25"/>
        <v/>
      </c>
      <c r="O235" s="78" t="str">
        <f t="shared" si="26"/>
        <v/>
      </c>
      <c r="P235" s="31" t="str">
        <f t="shared" si="27"/>
        <v/>
      </c>
      <c r="Q235" s="36" t="str">
        <f t="shared" si="28"/>
        <v/>
      </c>
      <c r="R235" s="62" t="str">
        <f t="shared" si="29"/>
        <v/>
      </c>
      <c r="S235" s="75" t="str">
        <f t="shared" si="30"/>
        <v/>
      </c>
      <c r="T235" s="62" t="str">
        <f t="shared" si="31"/>
        <v/>
      </c>
    </row>
    <row r="236" spans="13:20" x14ac:dyDescent="0.25">
      <c r="M236" s="47">
        <f t="shared" si="24"/>
        <v>0</v>
      </c>
      <c r="N236" s="38" t="str">
        <f t="shared" si="25"/>
        <v/>
      </c>
      <c r="O236" s="78" t="str">
        <f t="shared" si="26"/>
        <v/>
      </c>
      <c r="P236" s="31" t="str">
        <f t="shared" si="27"/>
        <v/>
      </c>
      <c r="Q236" s="36" t="str">
        <f t="shared" si="28"/>
        <v/>
      </c>
      <c r="R236" s="62" t="str">
        <f t="shared" si="29"/>
        <v/>
      </c>
      <c r="S236" s="75" t="str">
        <f t="shared" si="30"/>
        <v/>
      </c>
      <c r="T236" s="62" t="str">
        <f t="shared" si="31"/>
        <v/>
      </c>
    </row>
    <row r="237" spans="13:20" x14ac:dyDescent="0.25">
      <c r="M237" s="47">
        <f t="shared" si="24"/>
        <v>0</v>
      </c>
      <c r="N237" s="38" t="str">
        <f t="shared" si="25"/>
        <v/>
      </c>
      <c r="O237" s="78" t="str">
        <f t="shared" si="26"/>
        <v/>
      </c>
      <c r="P237" s="31" t="str">
        <f t="shared" si="27"/>
        <v/>
      </c>
      <c r="Q237" s="36" t="str">
        <f t="shared" si="28"/>
        <v/>
      </c>
      <c r="R237" s="62" t="str">
        <f t="shared" si="29"/>
        <v/>
      </c>
      <c r="S237" s="75" t="str">
        <f t="shared" si="30"/>
        <v/>
      </c>
      <c r="T237" s="62" t="str">
        <f t="shared" si="31"/>
        <v/>
      </c>
    </row>
    <row r="238" spans="13:20" x14ac:dyDescent="0.25">
      <c r="M238" s="47">
        <f t="shared" si="24"/>
        <v>0</v>
      </c>
      <c r="N238" s="38" t="str">
        <f t="shared" si="25"/>
        <v/>
      </c>
      <c r="O238" s="78" t="str">
        <f t="shared" si="26"/>
        <v/>
      </c>
      <c r="P238" s="31" t="str">
        <f t="shared" si="27"/>
        <v/>
      </c>
      <c r="Q238" s="36" t="str">
        <f t="shared" si="28"/>
        <v/>
      </c>
      <c r="R238" s="62" t="str">
        <f t="shared" si="29"/>
        <v/>
      </c>
      <c r="S238" s="75" t="str">
        <f t="shared" si="30"/>
        <v/>
      </c>
      <c r="T238" s="62" t="str">
        <f t="shared" si="31"/>
        <v/>
      </c>
    </row>
    <row r="239" spans="13:20" x14ac:dyDescent="0.25">
      <c r="M239" s="47">
        <f t="shared" si="24"/>
        <v>0</v>
      </c>
      <c r="N239" s="38" t="str">
        <f t="shared" si="25"/>
        <v/>
      </c>
      <c r="O239" s="78" t="str">
        <f t="shared" si="26"/>
        <v/>
      </c>
      <c r="P239" s="31" t="str">
        <f t="shared" si="27"/>
        <v/>
      </c>
      <c r="Q239" s="36" t="str">
        <f t="shared" si="28"/>
        <v/>
      </c>
      <c r="R239" s="62" t="str">
        <f t="shared" si="29"/>
        <v/>
      </c>
      <c r="S239" s="75" t="str">
        <f t="shared" si="30"/>
        <v/>
      </c>
      <c r="T239" s="62" t="str">
        <f t="shared" si="31"/>
        <v/>
      </c>
    </row>
    <row r="240" spans="13:20" x14ac:dyDescent="0.25">
      <c r="M240" s="47">
        <f t="shared" si="24"/>
        <v>0</v>
      </c>
      <c r="N240" s="38" t="str">
        <f t="shared" si="25"/>
        <v/>
      </c>
      <c r="O240" s="78" t="str">
        <f t="shared" si="26"/>
        <v/>
      </c>
      <c r="P240" s="31" t="str">
        <f t="shared" si="27"/>
        <v/>
      </c>
      <c r="Q240" s="36" t="str">
        <f t="shared" si="28"/>
        <v/>
      </c>
      <c r="R240" s="62" t="str">
        <f t="shared" si="29"/>
        <v/>
      </c>
      <c r="S240" s="75" t="str">
        <f t="shared" si="30"/>
        <v/>
      </c>
      <c r="T240" s="62" t="str">
        <f t="shared" si="31"/>
        <v/>
      </c>
    </row>
    <row r="241" spans="13:20" x14ac:dyDescent="0.25">
      <c r="M241" s="47">
        <f t="shared" si="24"/>
        <v>0</v>
      </c>
      <c r="N241" s="38" t="str">
        <f t="shared" si="25"/>
        <v/>
      </c>
      <c r="O241" s="78" t="str">
        <f t="shared" si="26"/>
        <v/>
      </c>
      <c r="P241" s="31" t="str">
        <f t="shared" si="27"/>
        <v/>
      </c>
      <c r="Q241" s="36" t="str">
        <f t="shared" si="28"/>
        <v/>
      </c>
      <c r="R241" s="62" t="str">
        <f t="shared" si="29"/>
        <v/>
      </c>
      <c r="S241" s="75" t="str">
        <f t="shared" si="30"/>
        <v/>
      </c>
      <c r="T241" s="62" t="str">
        <f t="shared" si="31"/>
        <v/>
      </c>
    </row>
    <row r="242" spans="13:20" x14ac:dyDescent="0.25">
      <c r="M242" s="47">
        <f t="shared" si="24"/>
        <v>0</v>
      </c>
      <c r="N242" s="38" t="str">
        <f t="shared" si="25"/>
        <v/>
      </c>
      <c r="O242" s="78" t="str">
        <f t="shared" si="26"/>
        <v/>
      </c>
      <c r="P242" s="31" t="str">
        <f t="shared" si="27"/>
        <v/>
      </c>
      <c r="Q242" s="36" t="str">
        <f t="shared" si="28"/>
        <v/>
      </c>
      <c r="R242" s="62" t="str">
        <f t="shared" si="29"/>
        <v/>
      </c>
      <c r="S242" s="75" t="str">
        <f t="shared" si="30"/>
        <v/>
      </c>
      <c r="T242" s="62" t="str">
        <f t="shared" si="31"/>
        <v/>
      </c>
    </row>
    <row r="243" spans="13:20" x14ac:dyDescent="0.25">
      <c r="M243" s="47">
        <f t="shared" si="24"/>
        <v>0</v>
      </c>
      <c r="N243" s="38" t="str">
        <f t="shared" si="25"/>
        <v/>
      </c>
      <c r="O243" s="78" t="str">
        <f t="shared" si="26"/>
        <v/>
      </c>
      <c r="P243" s="31" t="str">
        <f t="shared" si="27"/>
        <v/>
      </c>
      <c r="Q243" s="36" t="str">
        <f t="shared" si="28"/>
        <v/>
      </c>
      <c r="R243" s="62" t="str">
        <f t="shared" si="29"/>
        <v/>
      </c>
      <c r="S243" s="75" t="str">
        <f t="shared" si="30"/>
        <v/>
      </c>
      <c r="T243" s="62" t="str">
        <f t="shared" si="31"/>
        <v/>
      </c>
    </row>
    <row r="244" spans="13:20" x14ac:dyDescent="0.25">
      <c r="M244" s="47">
        <f t="shared" si="24"/>
        <v>0</v>
      </c>
      <c r="N244" s="38" t="str">
        <f t="shared" si="25"/>
        <v/>
      </c>
      <c r="O244" s="78" t="str">
        <f t="shared" si="26"/>
        <v/>
      </c>
      <c r="P244" s="31" t="str">
        <f t="shared" si="27"/>
        <v/>
      </c>
      <c r="Q244" s="36" t="str">
        <f t="shared" si="28"/>
        <v/>
      </c>
      <c r="R244" s="62" t="str">
        <f t="shared" si="29"/>
        <v/>
      </c>
      <c r="S244" s="75" t="str">
        <f t="shared" si="30"/>
        <v/>
      </c>
      <c r="T244" s="62" t="str">
        <f t="shared" si="31"/>
        <v/>
      </c>
    </row>
    <row r="245" spans="13:20" x14ac:dyDescent="0.25">
      <c r="M245" s="47">
        <f t="shared" si="24"/>
        <v>0</v>
      </c>
      <c r="N245" s="38" t="str">
        <f t="shared" si="25"/>
        <v/>
      </c>
      <c r="O245" s="78" t="str">
        <f t="shared" si="26"/>
        <v/>
      </c>
      <c r="P245" s="31" t="str">
        <f t="shared" si="27"/>
        <v/>
      </c>
      <c r="Q245" s="36" t="str">
        <f t="shared" si="28"/>
        <v/>
      </c>
      <c r="R245" s="62" t="str">
        <f t="shared" si="29"/>
        <v/>
      </c>
      <c r="S245" s="75" t="str">
        <f t="shared" si="30"/>
        <v/>
      </c>
      <c r="T245" s="62" t="str">
        <f t="shared" si="31"/>
        <v/>
      </c>
    </row>
    <row r="246" spans="13:20" x14ac:dyDescent="0.25">
      <c r="M246" s="47">
        <f t="shared" si="24"/>
        <v>0</v>
      </c>
      <c r="N246" s="38" t="str">
        <f t="shared" si="25"/>
        <v/>
      </c>
      <c r="O246" s="78" t="str">
        <f t="shared" si="26"/>
        <v/>
      </c>
      <c r="P246" s="31" t="str">
        <f t="shared" si="27"/>
        <v/>
      </c>
      <c r="Q246" s="36" t="str">
        <f t="shared" si="28"/>
        <v/>
      </c>
      <c r="R246" s="62" t="str">
        <f t="shared" si="29"/>
        <v/>
      </c>
      <c r="S246" s="75" t="str">
        <f t="shared" si="30"/>
        <v/>
      </c>
      <c r="T246" s="62" t="str">
        <f t="shared" si="31"/>
        <v/>
      </c>
    </row>
    <row r="247" spans="13:20" x14ac:dyDescent="0.25">
      <c r="M247" s="47">
        <f t="shared" si="24"/>
        <v>0</v>
      </c>
      <c r="N247" s="38" t="str">
        <f t="shared" si="25"/>
        <v/>
      </c>
      <c r="O247" s="78" t="str">
        <f t="shared" si="26"/>
        <v/>
      </c>
      <c r="P247" s="31" t="str">
        <f t="shared" si="27"/>
        <v/>
      </c>
      <c r="Q247" s="36" t="str">
        <f t="shared" si="28"/>
        <v/>
      </c>
      <c r="R247" s="62" t="str">
        <f t="shared" si="29"/>
        <v/>
      </c>
      <c r="S247" s="75" t="str">
        <f t="shared" si="30"/>
        <v/>
      </c>
      <c r="T247" s="62" t="str">
        <f t="shared" si="31"/>
        <v/>
      </c>
    </row>
    <row r="248" spans="13:20" x14ac:dyDescent="0.25">
      <c r="M248" s="47">
        <f t="shared" si="24"/>
        <v>0</v>
      </c>
      <c r="N248" s="38" t="str">
        <f t="shared" si="25"/>
        <v/>
      </c>
      <c r="O248" s="78" t="str">
        <f t="shared" si="26"/>
        <v/>
      </c>
      <c r="P248" s="31" t="str">
        <f t="shared" si="27"/>
        <v/>
      </c>
      <c r="Q248" s="36" t="str">
        <f t="shared" si="28"/>
        <v/>
      </c>
      <c r="R248" s="62" t="str">
        <f t="shared" si="29"/>
        <v/>
      </c>
      <c r="S248" s="75" t="str">
        <f t="shared" si="30"/>
        <v/>
      </c>
      <c r="T248" s="62" t="str">
        <f t="shared" si="31"/>
        <v/>
      </c>
    </row>
    <row r="249" spans="13:20" x14ac:dyDescent="0.25">
      <c r="M249" s="47">
        <f t="shared" si="24"/>
        <v>0</v>
      </c>
      <c r="N249" s="38" t="str">
        <f t="shared" si="25"/>
        <v/>
      </c>
      <c r="O249" s="78" t="str">
        <f t="shared" si="26"/>
        <v/>
      </c>
      <c r="P249" s="31" t="str">
        <f t="shared" si="27"/>
        <v/>
      </c>
      <c r="Q249" s="36" t="str">
        <f t="shared" si="28"/>
        <v/>
      </c>
      <c r="R249" s="62" t="str">
        <f t="shared" si="29"/>
        <v/>
      </c>
      <c r="S249" s="75" t="str">
        <f t="shared" si="30"/>
        <v/>
      </c>
      <c r="T249" s="62" t="str">
        <f t="shared" si="31"/>
        <v/>
      </c>
    </row>
    <row r="250" spans="13:20" x14ac:dyDescent="0.25">
      <c r="M250" s="47">
        <f t="shared" si="24"/>
        <v>0</v>
      </c>
      <c r="N250" s="38" t="str">
        <f t="shared" si="25"/>
        <v/>
      </c>
      <c r="O250" s="78" t="str">
        <f t="shared" si="26"/>
        <v/>
      </c>
      <c r="P250" s="31" t="str">
        <f t="shared" si="27"/>
        <v/>
      </c>
      <c r="Q250" s="36" t="str">
        <f t="shared" si="28"/>
        <v/>
      </c>
      <c r="R250" s="62" t="str">
        <f t="shared" si="29"/>
        <v/>
      </c>
      <c r="S250" s="75" t="str">
        <f t="shared" si="30"/>
        <v/>
      </c>
      <c r="T250" s="62" t="str">
        <f t="shared" si="31"/>
        <v/>
      </c>
    </row>
    <row r="251" spans="13:20" x14ac:dyDescent="0.25">
      <c r="M251" s="47">
        <f t="shared" si="24"/>
        <v>0</v>
      </c>
      <c r="N251" s="38" t="str">
        <f t="shared" si="25"/>
        <v/>
      </c>
      <c r="O251" s="78" t="str">
        <f t="shared" si="26"/>
        <v/>
      </c>
      <c r="P251" s="31" t="str">
        <f t="shared" si="27"/>
        <v/>
      </c>
      <c r="Q251" s="36" t="str">
        <f t="shared" si="28"/>
        <v/>
      </c>
      <c r="R251" s="62" t="str">
        <f t="shared" si="29"/>
        <v/>
      </c>
      <c r="S251" s="75" t="str">
        <f t="shared" si="30"/>
        <v/>
      </c>
      <c r="T251" s="62" t="str">
        <f t="shared" si="31"/>
        <v/>
      </c>
    </row>
    <row r="252" spans="13:20" x14ac:dyDescent="0.25">
      <c r="M252" s="47">
        <f t="shared" si="24"/>
        <v>0</v>
      </c>
      <c r="N252" s="38" t="str">
        <f t="shared" si="25"/>
        <v/>
      </c>
      <c r="O252" s="78" t="str">
        <f t="shared" si="26"/>
        <v/>
      </c>
      <c r="P252" s="31" t="str">
        <f t="shared" si="27"/>
        <v/>
      </c>
      <c r="Q252" s="36" t="str">
        <f t="shared" si="28"/>
        <v/>
      </c>
      <c r="R252" s="62" t="str">
        <f t="shared" si="29"/>
        <v/>
      </c>
      <c r="S252" s="75" t="str">
        <f t="shared" si="30"/>
        <v/>
      </c>
      <c r="T252" s="62" t="str">
        <f t="shared" si="31"/>
        <v/>
      </c>
    </row>
    <row r="253" spans="13:20" x14ac:dyDescent="0.25">
      <c r="M253" s="47">
        <f t="shared" si="24"/>
        <v>0</v>
      </c>
      <c r="N253" s="38" t="str">
        <f t="shared" si="25"/>
        <v/>
      </c>
      <c r="O253" s="78" t="str">
        <f t="shared" si="26"/>
        <v/>
      </c>
      <c r="P253" s="31" t="str">
        <f t="shared" si="27"/>
        <v/>
      </c>
      <c r="Q253" s="36" t="str">
        <f t="shared" si="28"/>
        <v/>
      </c>
      <c r="R253" s="62" t="str">
        <f t="shared" si="29"/>
        <v/>
      </c>
      <c r="S253" s="75" t="str">
        <f t="shared" si="30"/>
        <v/>
      </c>
      <c r="T253" s="62" t="str">
        <f t="shared" si="31"/>
        <v/>
      </c>
    </row>
    <row r="254" spans="13:20" x14ac:dyDescent="0.25">
      <c r="M254" s="47">
        <f t="shared" si="24"/>
        <v>0</v>
      </c>
      <c r="N254" s="38" t="str">
        <f t="shared" si="25"/>
        <v/>
      </c>
      <c r="O254" s="78" t="str">
        <f t="shared" si="26"/>
        <v/>
      </c>
      <c r="P254" s="31" t="str">
        <f t="shared" si="27"/>
        <v/>
      </c>
      <c r="Q254" s="36" t="str">
        <f t="shared" si="28"/>
        <v/>
      </c>
      <c r="R254" s="62" t="str">
        <f t="shared" si="29"/>
        <v/>
      </c>
      <c r="S254" s="75" t="str">
        <f t="shared" si="30"/>
        <v/>
      </c>
      <c r="T254" s="62" t="str">
        <f t="shared" si="31"/>
        <v/>
      </c>
    </row>
    <row r="255" spans="13:20" x14ac:dyDescent="0.25">
      <c r="M255" s="47">
        <f t="shared" si="24"/>
        <v>0</v>
      </c>
      <c r="N255" s="38" t="str">
        <f t="shared" si="25"/>
        <v/>
      </c>
      <c r="O255" s="78" t="str">
        <f t="shared" si="26"/>
        <v/>
      </c>
      <c r="P255" s="31" t="str">
        <f t="shared" si="27"/>
        <v/>
      </c>
      <c r="Q255" s="36" t="str">
        <f t="shared" si="28"/>
        <v/>
      </c>
      <c r="R255" s="62" t="str">
        <f t="shared" si="29"/>
        <v/>
      </c>
      <c r="S255" s="75" t="str">
        <f t="shared" si="30"/>
        <v/>
      </c>
      <c r="T255" s="62" t="str">
        <f t="shared" si="31"/>
        <v/>
      </c>
    </row>
    <row r="256" spans="13:20" x14ac:dyDescent="0.25">
      <c r="M256" s="47">
        <f t="shared" si="24"/>
        <v>0</v>
      </c>
      <c r="N256" s="38" t="str">
        <f t="shared" si="25"/>
        <v/>
      </c>
      <c r="O256" s="78" t="str">
        <f t="shared" si="26"/>
        <v/>
      </c>
      <c r="P256" s="31" t="str">
        <f t="shared" si="27"/>
        <v/>
      </c>
      <c r="Q256" s="36" t="str">
        <f t="shared" si="28"/>
        <v/>
      </c>
      <c r="R256" s="62" t="str">
        <f t="shared" si="29"/>
        <v/>
      </c>
      <c r="S256" s="75" t="str">
        <f t="shared" si="30"/>
        <v/>
      </c>
      <c r="T256" s="62" t="str">
        <f t="shared" si="31"/>
        <v/>
      </c>
    </row>
    <row r="257" spans="13:20" x14ac:dyDescent="0.25">
      <c r="M257" s="47">
        <f t="shared" si="24"/>
        <v>0</v>
      </c>
      <c r="N257" s="38" t="str">
        <f t="shared" si="25"/>
        <v/>
      </c>
      <c r="O257" s="78" t="str">
        <f t="shared" si="26"/>
        <v/>
      </c>
      <c r="P257" s="31" t="str">
        <f t="shared" si="27"/>
        <v/>
      </c>
      <c r="Q257" s="36" t="str">
        <f t="shared" si="28"/>
        <v/>
      </c>
      <c r="R257" s="62" t="str">
        <f t="shared" si="29"/>
        <v/>
      </c>
      <c r="S257" s="75" t="str">
        <f t="shared" si="30"/>
        <v/>
      </c>
      <c r="T257" s="62" t="str">
        <f t="shared" si="31"/>
        <v/>
      </c>
    </row>
    <row r="258" spans="13:20" x14ac:dyDescent="0.25">
      <c r="M258" s="47">
        <f t="shared" si="24"/>
        <v>0</v>
      </c>
      <c r="N258" s="38" t="str">
        <f t="shared" si="25"/>
        <v/>
      </c>
      <c r="O258" s="78" t="str">
        <f t="shared" si="26"/>
        <v/>
      </c>
      <c r="P258" s="31" t="str">
        <f t="shared" si="27"/>
        <v/>
      </c>
      <c r="Q258" s="36" t="str">
        <f t="shared" si="28"/>
        <v/>
      </c>
      <c r="R258" s="62" t="str">
        <f t="shared" si="29"/>
        <v/>
      </c>
      <c r="S258" s="75" t="str">
        <f t="shared" si="30"/>
        <v/>
      </c>
      <c r="T258" s="62" t="str">
        <f t="shared" si="31"/>
        <v/>
      </c>
    </row>
    <row r="259" spans="13:20" x14ac:dyDescent="0.25">
      <c r="M259" s="47">
        <f t="shared" si="24"/>
        <v>0</v>
      </c>
      <c r="N259" s="38" t="str">
        <f t="shared" si="25"/>
        <v/>
      </c>
      <c r="O259" s="78" t="str">
        <f t="shared" si="26"/>
        <v/>
      </c>
      <c r="P259" s="31" t="str">
        <f t="shared" si="27"/>
        <v/>
      </c>
      <c r="Q259" s="36" t="str">
        <f t="shared" si="28"/>
        <v/>
      </c>
      <c r="R259" s="62" t="str">
        <f t="shared" si="29"/>
        <v/>
      </c>
      <c r="S259" s="75" t="str">
        <f t="shared" si="30"/>
        <v/>
      </c>
      <c r="T259" s="62" t="str">
        <f t="shared" si="31"/>
        <v/>
      </c>
    </row>
    <row r="260" spans="13:20" x14ac:dyDescent="0.25">
      <c r="M260" s="47">
        <f t="shared" si="24"/>
        <v>0</v>
      </c>
      <c r="N260" s="38" t="str">
        <f t="shared" si="25"/>
        <v/>
      </c>
      <c r="O260" s="78" t="str">
        <f t="shared" si="26"/>
        <v/>
      </c>
      <c r="P260" s="31" t="str">
        <f t="shared" si="27"/>
        <v/>
      </c>
      <c r="Q260" s="36" t="str">
        <f t="shared" si="28"/>
        <v/>
      </c>
      <c r="R260" s="62" t="str">
        <f t="shared" si="29"/>
        <v/>
      </c>
      <c r="S260" s="75" t="str">
        <f t="shared" si="30"/>
        <v/>
      </c>
      <c r="T260" s="62" t="str">
        <f t="shared" si="31"/>
        <v/>
      </c>
    </row>
    <row r="261" spans="13:20" x14ac:dyDescent="0.25">
      <c r="M261" s="47">
        <f t="shared" si="24"/>
        <v>0</v>
      </c>
      <c r="N261" s="38" t="str">
        <f t="shared" si="25"/>
        <v/>
      </c>
      <c r="O261" s="78" t="str">
        <f t="shared" si="26"/>
        <v/>
      </c>
      <c r="P261" s="31" t="str">
        <f t="shared" si="27"/>
        <v/>
      </c>
      <c r="Q261" s="36" t="str">
        <f t="shared" si="28"/>
        <v/>
      </c>
      <c r="R261" s="62" t="str">
        <f t="shared" si="29"/>
        <v/>
      </c>
      <c r="S261" s="75" t="str">
        <f t="shared" si="30"/>
        <v/>
      </c>
      <c r="T261" s="62" t="str">
        <f t="shared" si="31"/>
        <v/>
      </c>
    </row>
    <row r="262" spans="13:20" x14ac:dyDescent="0.25">
      <c r="M262" s="47">
        <f t="shared" si="24"/>
        <v>0</v>
      </c>
      <c r="N262" s="38" t="str">
        <f t="shared" si="25"/>
        <v/>
      </c>
      <c r="O262" s="78" t="str">
        <f t="shared" si="26"/>
        <v/>
      </c>
      <c r="P262" s="31" t="str">
        <f t="shared" si="27"/>
        <v/>
      </c>
      <c r="Q262" s="36" t="str">
        <f t="shared" si="28"/>
        <v/>
      </c>
      <c r="R262" s="62" t="str">
        <f t="shared" si="29"/>
        <v/>
      </c>
      <c r="S262" s="75" t="str">
        <f t="shared" si="30"/>
        <v/>
      </c>
      <c r="T262" s="62" t="str">
        <f t="shared" si="31"/>
        <v/>
      </c>
    </row>
    <row r="263" spans="13:20" x14ac:dyDescent="0.25">
      <c r="M263" s="47">
        <f t="shared" si="24"/>
        <v>0</v>
      </c>
      <c r="N263" s="38" t="str">
        <f t="shared" si="25"/>
        <v/>
      </c>
      <c r="O263" s="78" t="str">
        <f t="shared" si="26"/>
        <v/>
      </c>
      <c r="P263" s="31" t="str">
        <f t="shared" si="27"/>
        <v/>
      </c>
      <c r="Q263" s="36" t="str">
        <f t="shared" si="28"/>
        <v/>
      </c>
      <c r="R263" s="62" t="str">
        <f t="shared" si="29"/>
        <v/>
      </c>
      <c r="S263" s="75" t="str">
        <f t="shared" si="30"/>
        <v/>
      </c>
      <c r="T263" s="62" t="str">
        <f t="shared" si="31"/>
        <v/>
      </c>
    </row>
    <row r="264" spans="13:20" x14ac:dyDescent="0.25">
      <c r="M264" s="47">
        <f t="shared" ref="M264:M327" si="32">IF($G$8="Every Time",1,IF($G$8="Once At Start",0,IF($G$8="At Intervals",IF(N264="",0,IF(MOD(N264-1,$G$9)=0,1,0)),0)))</f>
        <v>0</v>
      </c>
      <c r="N264" s="38" t="str">
        <f t="shared" ref="N264:N327" si="33">IF(N263="","",IF(N263+1&gt;$G$6,"",N263+1))</f>
        <v/>
      </c>
      <c r="O264" s="78" t="str">
        <f t="shared" ref="O264:O327" si="34">IF(N264="","",IF($G$8="Once At Start",O263+6+$K$7+$K$5,IF($G$8="Every Time",O263+7+$K$7+$C$6+$K$5,IF($G$8="At Intervals",O263+6+$K$7+M264*(1+$C$6)+$K$5,"a"))))</f>
        <v/>
      </c>
      <c r="P264" s="31" t="str">
        <f t="shared" ref="P264:P327" si="35">IF(N264="","",O264-O263)</f>
        <v/>
      </c>
      <c r="Q264" s="36" t="str">
        <f t="shared" ref="Q264:Q327" si="36">IF(N264="","",O264/60)</f>
        <v/>
      </c>
      <c r="R264" s="62" t="str">
        <f t="shared" ref="R264:R327" si="37">IF(N264="","",Q264-Q263)</f>
        <v/>
      </c>
      <c r="S264" s="75" t="str">
        <f t="shared" ref="S264:S327" si="38">IF(N264="","",O264/3600/24)</f>
        <v/>
      </c>
      <c r="T264" s="62" t="str">
        <f t="shared" ref="T264:T327" si="39">IF(N264="","",R264/60)</f>
        <v/>
      </c>
    </row>
    <row r="265" spans="13:20" x14ac:dyDescent="0.25">
      <c r="M265" s="47">
        <f t="shared" si="32"/>
        <v>0</v>
      </c>
      <c r="N265" s="38" t="str">
        <f t="shared" si="33"/>
        <v/>
      </c>
      <c r="O265" s="78" t="str">
        <f t="shared" si="34"/>
        <v/>
      </c>
      <c r="P265" s="31" t="str">
        <f t="shared" si="35"/>
        <v/>
      </c>
      <c r="Q265" s="36" t="str">
        <f t="shared" si="36"/>
        <v/>
      </c>
      <c r="R265" s="62" t="str">
        <f t="shared" si="37"/>
        <v/>
      </c>
      <c r="S265" s="75" t="str">
        <f t="shared" si="38"/>
        <v/>
      </c>
      <c r="T265" s="62" t="str">
        <f t="shared" si="39"/>
        <v/>
      </c>
    </row>
    <row r="266" spans="13:20" x14ac:dyDescent="0.25">
      <c r="M266" s="47">
        <f t="shared" si="32"/>
        <v>0</v>
      </c>
      <c r="N266" s="38" t="str">
        <f t="shared" si="33"/>
        <v/>
      </c>
      <c r="O266" s="78" t="str">
        <f t="shared" si="34"/>
        <v/>
      </c>
      <c r="P266" s="31" t="str">
        <f t="shared" si="35"/>
        <v/>
      </c>
      <c r="Q266" s="36" t="str">
        <f t="shared" si="36"/>
        <v/>
      </c>
      <c r="R266" s="62" t="str">
        <f t="shared" si="37"/>
        <v/>
      </c>
      <c r="S266" s="75" t="str">
        <f t="shared" si="38"/>
        <v/>
      </c>
      <c r="T266" s="62" t="str">
        <f t="shared" si="39"/>
        <v/>
      </c>
    </row>
    <row r="267" spans="13:20" x14ac:dyDescent="0.25">
      <c r="M267" s="47">
        <f t="shared" si="32"/>
        <v>0</v>
      </c>
      <c r="N267" s="38" t="str">
        <f t="shared" si="33"/>
        <v/>
      </c>
      <c r="O267" s="78" t="str">
        <f t="shared" si="34"/>
        <v/>
      </c>
      <c r="P267" s="31" t="str">
        <f t="shared" si="35"/>
        <v/>
      </c>
      <c r="Q267" s="36" t="str">
        <f t="shared" si="36"/>
        <v/>
      </c>
      <c r="R267" s="62" t="str">
        <f t="shared" si="37"/>
        <v/>
      </c>
      <c r="S267" s="75" t="str">
        <f t="shared" si="38"/>
        <v/>
      </c>
      <c r="T267" s="62" t="str">
        <f t="shared" si="39"/>
        <v/>
      </c>
    </row>
    <row r="268" spans="13:20" x14ac:dyDescent="0.25">
      <c r="M268" s="47">
        <f t="shared" si="32"/>
        <v>0</v>
      </c>
      <c r="N268" s="38" t="str">
        <f t="shared" si="33"/>
        <v/>
      </c>
      <c r="O268" s="78" t="str">
        <f t="shared" si="34"/>
        <v/>
      </c>
      <c r="P268" s="31" t="str">
        <f t="shared" si="35"/>
        <v/>
      </c>
      <c r="Q268" s="36" t="str">
        <f t="shared" si="36"/>
        <v/>
      </c>
      <c r="R268" s="62" t="str">
        <f t="shared" si="37"/>
        <v/>
      </c>
      <c r="S268" s="75" t="str">
        <f t="shared" si="38"/>
        <v/>
      </c>
      <c r="T268" s="62" t="str">
        <f t="shared" si="39"/>
        <v/>
      </c>
    </row>
    <row r="269" spans="13:20" x14ac:dyDescent="0.25">
      <c r="M269" s="47">
        <f t="shared" si="32"/>
        <v>0</v>
      </c>
      <c r="N269" s="38" t="str">
        <f t="shared" si="33"/>
        <v/>
      </c>
      <c r="O269" s="78" t="str">
        <f t="shared" si="34"/>
        <v/>
      </c>
      <c r="P269" s="31" t="str">
        <f t="shared" si="35"/>
        <v/>
      </c>
      <c r="Q269" s="36" t="str">
        <f t="shared" si="36"/>
        <v/>
      </c>
      <c r="R269" s="62" t="str">
        <f t="shared" si="37"/>
        <v/>
      </c>
      <c r="S269" s="75" t="str">
        <f t="shared" si="38"/>
        <v/>
      </c>
      <c r="T269" s="62" t="str">
        <f t="shared" si="39"/>
        <v/>
      </c>
    </row>
    <row r="270" spans="13:20" x14ac:dyDescent="0.25">
      <c r="M270" s="47">
        <f t="shared" si="32"/>
        <v>0</v>
      </c>
      <c r="N270" s="38" t="str">
        <f t="shared" si="33"/>
        <v/>
      </c>
      <c r="O270" s="78" t="str">
        <f t="shared" si="34"/>
        <v/>
      </c>
      <c r="P270" s="31" t="str">
        <f t="shared" si="35"/>
        <v/>
      </c>
      <c r="Q270" s="36" t="str">
        <f t="shared" si="36"/>
        <v/>
      </c>
      <c r="R270" s="62" t="str">
        <f t="shared" si="37"/>
        <v/>
      </c>
      <c r="S270" s="75" t="str">
        <f t="shared" si="38"/>
        <v/>
      </c>
      <c r="T270" s="62" t="str">
        <f t="shared" si="39"/>
        <v/>
      </c>
    </row>
    <row r="271" spans="13:20" x14ac:dyDescent="0.25">
      <c r="M271" s="47">
        <f t="shared" si="32"/>
        <v>0</v>
      </c>
      <c r="N271" s="38" t="str">
        <f t="shared" si="33"/>
        <v/>
      </c>
      <c r="O271" s="78" t="str">
        <f t="shared" si="34"/>
        <v/>
      </c>
      <c r="P271" s="31" t="str">
        <f t="shared" si="35"/>
        <v/>
      </c>
      <c r="Q271" s="36" t="str">
        <f t="shared" si="36"/>
        <v/>
      </c>
      <c r="R271" s="62" t="str">
        <f t="shared" si="37"/>
        <v/>
      </c>
      <c r="S271" s="75" t="str">
        <f t="shared" si="38"/>
        <v/>
      </c>
      <c r="T271" s="62" t="str">
        <f t="shared" si="39"/>
        <v/>
      </c>
    </row>
    <row r="272" spans="13:20" x14ac:dyDescent="0.25">
      <c r="M272" s="47">
        <f t="shared" si="32"/>
        <v>0</v>
      </c>
      <c r="N272" s="38" t="str">
        <f t="shared" si="33"/>
        <v/>
      </c>
      <c r="O272" s="78" t="str">
        <f t="shared" si="34"/>
        <v/>
      </c>
      <c r="P272" s="31" t="str">
        <f t="shared" si="35"/>
        <v/>
      </c>
      <c r="Q272" s="36" t="str">
        <f t="shared" si="36"/>
        <v/>
      </c>
      <c r="R272" s="62" t="str">
        <f t="shared" si="37"/>
        <v/>
      </c>
      <c r="S272" s="75" t="str">
        <f t="shared" si="38"/>
        <v/>
      </c>
      <c r="T272" s="62" t="str">
        <f t="shared" si="39"/>
        <v/>
      </c>
    </row>
    <row r="273" spans="13:20" x14ac:dyDescent="0.25">
      <c r="M273" s="47">
        <f t="shared" si="32"/>
        <v>0</v>
      </c>
      <c r="N273" s="38" t="str">
        <f t="shared" si="33"/>
        <v/>
      </c>
      <c r="O273" s="78" t="str">
        <f t="shared" si="34"/>
        <v/>
      </c>
      <c r="P273" s="31" t="str">
        <f t="shared" si="35"/>
        <v/>
      </c>
      <c r="Q273" s="36" t="str">
        <f t="shared" si="36"/>
        <v/>
      </c>
      <c r="R273" s="62" t="str">
        <f t="shared" si="37"/>
        <v/>
      </c>
      <c r="S273" s="75" t="str">
        <f t="shared" si="38"/>
        <v/>
      </c>
      <c r="T273" s="62" t="str">
        <f t="shared" si="39"/>
        <v/>
      </c>
    </row>
    <row r="274" spans="13:20" x14ac:dyDescent="0.25">
      <c r="M274" s="47">
        <f t="shared" si="32"/>
        <v>0</v>
      </c>
      <c r="N274" s="38" t="str">
        <f t="shared" si="33"/>
        <v/>
      </c>
      <c r="O274" s="78" t="str">
        <f t="shared" si="34"/>
        <v/>
      </c>
      <c r="P274" s="31" t="str">
        <f t="shared" si="35"/>
        <v/>
      </c>
      <c r="Q274" s="36" t="str">
        <f t="shared" si="36"/>
        <v/>
      </c>
      <c r="R274" s="62" t="str">
        <f t="shared" si="37"/>
        <v/>
      </c>
      <c r="S274" s="75" t="str">
        <f t="shared" si="38"/>
        <v/>
      </c>
      <c r="T274" s="62" t="str">
        <f t="shared" si="39"/>
        <v/>
      </c>
    </row>
    <row r="275" spans="13:20" x14ac:dyDescent="0.25">
      <c r="M275" s="47">
        <f t="shared" si="32"/>
        <v>0</v>
      </c>
      <c r="N275" s="38" t="str">
        <f t="shared" si="33"/>
        <v/>
      </c>
      <c r="O275" s="78" t="str">
        <f t="shared" si="34"/>
        <v/>
      </c>
      <c r="P275" s="31" t="str">
        <f t="shared" si="35"/>
        <v/>
      </c>
      <c r="Q275" s="36" t="str">
        <f t="shared" si="36"/>
        <v/>
      </c>
      <c r="R275" s="62" t="str">
        <f t="shared" si="37"/>
        <v/>
      </c>
      <c r="S275" s="75" t="str">
        <f t="shared" si="38"/>
        <v/>
      </c>
      <c r="T275" s="62" t="str">
        <f t="shared" si="39"/>
        <v/>
      </c>
    </row>
    <row r="276" spans="13:20" x14ac:dyDescent="0.25">
      <c r="M276" s="47">
        <f t="shared" si="32"/>
        <v>0</v>
      </c>
      <c r="N276" s="38" t="str">
        <f t="shared" si="33"/>
        <v/>
      </c>
      <c r="O276" s="78" t="str">
        <f t="shared" si="34"/>
        <v/>
      </c>
      <c r="P276" s="31" t="str">
        <f t="shared" si="35"/>
        <v/>
      </c>
      <c r="Q276" s="36" t="str">
        <f t="shared" si="36"/>
        <v/>
      </c>
      <c r="R276" s="62" t="str">
        <f t="shared" si="37"/>
        <v/>
      </c>
      <c r="S276" s="75" t="str">
        <f t="shared" si="38"/>
        <v/>
      </c>
      <c r="T276" s="62" t="str">
        <f t="shared" si="39"/>
        <v/>
      </c>
    </row>
    <row r="277" spans="13:20" x14ac:dyDescent="0.25">
      <c r="M277" s="47">
        <f t="shared" si="32"/>
        <v>0</v>
      </c>
      <c r="N277" s="38" t="str">
        <f t="shared" si="33"/>
        <v/>
      </c>
      <c r="O277" s="78" t="str">
        <f t="shared" si="34"/>
        <v/>
      </c>
      <c r="P277" s="31" t="str">
        <f t="shared" si="35"/>
        <v/>
      </c>
      <c r="Q277" s="36" t="str">
        <f t="shared" si="36"/>
        <v/>
      </c>
      <c r="R277" s="62" t="str">
        <f t="shared" si="37"/>
        <v/>
      </c>
      <c r="S277" s="75" t="str">
        <f t="shared" si="38"/>
        <v/>
      </c>
      <c r="T277" s="62" t="str">
        <f t="shared" si="39"/>
        <v/>
      </c>
    </row>
    <row r="278" spans="13:20" x14ac:dyDescent="0.25">
      <c r="M278" s="47">
        <f t="shared" si="32"/>
        <v>0</v>
      </c>
      <c r="N278" s="38" t="str">
        <f t="shared" si="33"/>
        <v/>
      </c>
      <c r="O278" s="78" t="str">
        <f t="shared" si="34"/>
        <v/>
      </c>
      <c r="P278" s="31" t="str">
        <f t="shared" si="35"/>
        <v/>
      </c>
      <c r="Q278" s="36" t="str">
        <f t="shared" si="36"/>
        <v/>
      </c>
      <c r="R278" s="62" t="str">
        <f t="shared" si="37"/>
        <v/>
      </c>
      <c r="S278" s="75" t="str">
        <f t="shared" si="38"/>
        <v/>
      </c>
      <c r="T278" s="62" t="str">
        <f t="shared" si="39"/>
        <v/>
      </c>
    </row>
    <row r="279" spans="13:20" x14ac:dyDescent="0.25">
      <c r="M279" s="47">
        <f t="shared" si="32"/>
        <v>0</v>
      </c>
      <c r="N279" s="38" t="str">
        <f t="shared" si="33"/>
        <v/>
      </c>
      <c r="O279" s="78" t="str">
        <f t="shared" si="34"/>
        <v/>
      </c>
      <c r="P279" s="31" t="str">
        <f t="shared" si="35"/>
        <v/>
      </c>
      <c r="Q279" s="36" t="str">
        <f t="shared" si="36"/>
        <v/>
      </c>
      <c r="R279" s="62" t="str">
        <f t="shared" si="37"/>
        <v/>
      </c>
      <c r="S279" s="75" t="str">
        <f t="shared" si="38"/>
        <v/>
      </c>
      <c r="T279" s="62" t="str">
        <f t="shared" si="39"/>
        <v/>
      </c>
    </row>
    <row r="280" spans="13:20" x14ac:dyDescent="0.25">
      <c r="M280" s="47">
        <f t="shared" si="32"/>
        <v>0</v>
      </c>
      <c r="N280" s="38" t="str">
        <f t="shared" si="33"/>
        <v/>
      </c>
      <c r="O280" s="78" t="str">
        <f t="shared" si="34"/>
        <v/>
      </c>
      <c r="P280" s="31" t="str">
        <f t="shared" si="35"/>
        <v/>
      </c>
      <c r="Q280" s="36" t="str">
        <f t="shared" si="36"/>
        <v/>
      </c>
      <c r="R280" s="62" t="str">
        <f t="shared" si="37"/>
        <v/>
      </c>
      <c r="S280" s="75" t="str">
        <f t="shared" si="38"/>
        <v/>
      </c>
      <c r="T280" s="62" t="str">
        <f t="shared" si="39"/>
        <v/>
      </c>
    </row>
    <row r="281" spans="13:20" x14ac:dyDescent="0.25">
      <c r="M281" s="47">
        <f t="shared" si="32"/>
        <v>0</v>
      </c>
      <c r="N281" s="38" t="str">
        <f t="shared" si="33"/>
        <v/>
      </c>
      <c r="O281" s="78" t="str">
        <f t="shared" si="34"/>
        <v/>
      </c>
      <c r="P281" s="31" t="str">
        <f t="shared" si="35"/>
        <v/>
      </c>
      <c r="Q281" s="36" t="str">
        <f t="shared" si="36"/>
        <v/>
      </c>
      <c r="R281" s="62" t="str">
        <f t="shared" si="37"/>
        <v/>
      </c>
      <c r="S281" s="75" t="str">
        <f t="shared" si="38"/>
        <v/>
      </c>
      <c r="T281" s="62" t="str">
        <f t="shared" si="39"/>
        <v/>
      </c>
    </row>
    <row r="282" spans="13:20" x14ac:dyDescent="0.25">
      <c r="M282" s="47">
        <f t="shared" si="32"/>
        <v>0</v>
      </c>
      <c r="N282" s="38" t="str">
        <f t="shared" si="33"/>
        <v/>
      </c>
      <c r="O282" s="78" t="str">
        <f t="shared" si="34"/>
        <v/>
      </c>
      <c r="P282" s="31" t="str">
        <f t="shared" si="35"/>
        <v/>
      </c>
      <c r="Q282" s="36" t="str">
        <f t="shared" si="36"/>
        <v/>
      </c>
      <c r="R282" s="62" t="str">
        <f t="shared" si="37"/>
        <v/>
      </c>
      <c r="S282" s="75" t="str">
        <f t="shared" si="38"/>
        <v/>
      </c>
      <c r="T282" s="62" t="str">
        <f t="shared" si="39"/>
        <v/>
      </c>
    </row>
    <row r="283" spans="13:20" x14ac:dyDescent="0.25">
      <c r="M283" s="47">
        <f t="shared" si="32"/>
        <v>0</v>
      </c>
      <c r="N283" s="38" t="str">
        <f t="shared" si="33"/>
        <v/>
      </c>
      <c r="O283" s="78" t="str">
        <f t="shared" si="34"/>
        <v/>
      </c>
      <c r="P283" s="31" t="str">
        <f t="shared" si="35"/>
        <v/>
      </c>
      <c r="Q283" s="36" t="str">
        <f t="shared" si="36"/>
        <v/>
      </c>
      <c r="R283" s="62" t="str">
        <f t="shared" si="37"/>
        <v/>
      </c>
      <c r="S283" s="75" t="str">
        <f t="shared" si="38"/>
        <v/>
      </c>
      <c r="T283" s="62" t="str">
        <f t="shared" si="39"/>
        <v/>
      </c>
    </row>
    <row r="284" spans="13:20" x14ac:dyDescent="0.25">
      <c r="M284" s="47">
        <f t="shared" si="32"/>
        <v>0</v>
      </c>
      <c r="N284" s="38" t="str">
        <f t="shared" si="33"/>
        <v/>
      </c>
      <c r="O284" s="78" t="str">
        <f t="shared" si="34"/>
        <v/>
      </c>
      <c r="P284" s="31" t="str">
        <f t="shared" si="35"/>
        <v/>
      </c>
      <c r="Q284" s="36" t="str">
        <f t="shared" si="36"/>
        <v/>
      </c>
      <c r="R284" s="62" t="str">
        <f t="shared" si="37"/>
        <v/>
      </c>
      <c r="S284" s="75" t="str">
        <f t="shared" si="38"/>
        <v/>
      </c>
      <c r="T284" s="62" t="str">
        <f t="shared" si="39"/>
        <v/>
      </c>
    </row>
    <row r="285" spans="13:20" x14ac:dyDescent="0.25">
      <c r="M285" s="47">
        <f t="shared" si="32"/>
        <v>0</v>
      </c>
      <c r="N285" s="38" t="str">
        <f t="shared" si="33"/>
        <v/>
      </c>
      <c r="O285" s="78" t="str">
        <f t="shared" si="34"/>
        <v/>
      </c>
      <c r="P285" s="31" t="str">
        <f t="shared" si="35"/>
        <v/>
      </c>
      <c r="Q285" s="36" t="str">
        <f t="shared" si="36"/>
        <v/>
      </c>
      <c r="R285" s="62" t="str">
        <f t="shared" si="37"/>
        <v/>
      </c>
      <c r="S285" s="75" t="str">
        <f t="shared" si="38"/>
        <v/>
      </c>
      <c r="T285" s="62" t="str">
        <f t="shared" si="39"/>
        <v/>
      </c>
    </row>
    <row r="286" spans="13:20" x14ac:dyDescent="0.25">
      <c r="M286" s="47">
        <f t="shared" si="32"/>
        <v>0</v>
      </c>
      <c r="N286" s="38" t="str">
        <f t="shared" si="33"/>
        <v/>
      </c>
      <c r="O286" s="78" t="str">
        <f t="shared" si="34"/>
        <v/>
      </c>
      <c r="P286" s="31" t="str">
        <f t="shared" si="35"/>
        <v/>
      </c>
      <c r="Q286" s="36" t="str">
        <f t="shared" si="36"/>
        <v/>
      </c>
      <c r="R286" s="62" t="str">
        <f t="shared" si="37"/>
        <v/>
      </c>
      <c r="S286" s="75" t="str">
        <f t="shared" si="38"/>
        <v/>
      </c>
      <c r="T286" s="62" t="str">
        <f t="shared" si="39"/>
        <v/>
      </c>
    </row>
    <row r="287" spans="13:20" x14ac:dyDescent="0.25">
      <c r="M287" s="47">
        <f t="shared" si="32"/>
        <v>0</v>
      </c>
      <c r="N287" s="38" t="str">
        <f t="shared" si="33"/>
        <v/>
      </c>
      <c r="O287" s="78" t="str">
        <f t="shared" si="34"/>
        <v/>
      </c>
      <c r="P287" s="31" t="str">
        <f t="shared" si="35"/>
        <v/>
      </c>
      <c r="Q287" s="36" t="str">
        <f t="shared" si="36"/>
        <v/>
      </c>
      <c r="R287" s="62" t="str">
        <f t="shared" si="37"/>
        <v/>
      </c>
      <c r="S287" s="75" t="str">
        <f t="shared" si="38"/>
        <v/>
      </c>
      <c r="T287" s="62" t="str">
        <f t="shared" si="39"/>
        <v/>
      </c>
    </row>
    <row r="288" spans="13:20" x14ac:dyDescent="0.25">
      <c r="M288" s="47">
        <f t="shared" si="32"/>
        <v>0</v>
      </c>
      <c r="N288" s="38" t="str">
        <f t="shared" si="33"/>
        <v/>
      </c>
      <c r="O288" s="78" t="str">
        <f t="shared" si="34"/>
        <v/>
      </c>
      <c r="P288" s="31" t="str">
        <f t="shared" si="35"/>
        <v/>
      </c>
      <c r="Q288" s="36" t="str">
        <f t="shared" si="36"/>
        <v/>
      </c>
      <c r="R288" s="62" t="str">
        <f t="shared" si="37"/>
        <v/>
      </c>
      <c r="S288" s="75" t="str">
        <f t="shared" si="38"/>
        <v/>
      </c>
      <c r="T288" s="62" t="str">
        <f t="shared" si="39"/>
        <v/>
      </c>
    </row>
    <row r="289" spans="13:20" x14ac:dyDescent="0.25">
      <c r="M289" s="47">
        <f t="shared" si="32"/>
        <v>0</v>
      </c>
      <c r="N289" s="38" t="str">
        <f t="shared" si="33"/>
        <v/>
      </c>
      <c r="O289" s="78" t="str">
        <f t="shared" si="34"/>
        <v/>
      </c>
      <c r="P289" s="31" t="str">
        <f t="shared" si="35"/>
        <v/>
      </c>
      <c r="Q289" s="36" t="str">
        <f t="shared" si="36"/>
        <v/>
      </c>
      <c r="R289" s="62" t="str">
        <f t="shared" si="37"/>
        <v/>
      </c>
      <c r="S289" s="75" t="str">
        <f t="shared" si="38"/>
        <v/>
      </c>
      <c r="T289" s="62" t="str">
        <f t="shared" si="39"/>
        <v/>
      </c>
    </row>
    <row r="290" spans="13:20" x14ac:dyDescent="0.25">
      <c r="M290" s="47">
        <f t="shared" si="32"/>
        <v>0</v>
      </c>
      <c r="N290" s="38" t="str">
        <f t="shared" si="33"/>
        <v/>
      </c>
      <c r="O290" s="78" t="str">
        <f t="shared" si="34"/>
        <v/>
      </c>
      <c r="P290" s="31" t="str">
        <f t="shared" si="35"/>
        <v/>
      </c>
      <c r="Q290" s="36" t="str">
        <f t="shared" si="36"/>
        <v/>
      </c>
      <c r="R290" s="62" t="str">
        <f t="shared" si="37"/>
        <v/>
      </c>
      <c r="S290" s="75" t="str">
        <f t="shared" si="38"/>
        <v/>
      </c>
      <c r="T290" s="62" t="str">
        <f t="shared" si="39"/>
        <v/>
      </c>
    </row>
    <row r="291" spans="13:20" x14ac:dyDescent="0.25">
      <c r="M291" s="47">
        <f t="shared" si="32"/>
        <v>0</v>
      </c>
      <c r="N291" s="38" t="str">
        <f t="shared" si="33"/>
        <v/>
      </c>
      <c r="O291" s="78" t="str">
        <f t="shared" si="34"/>
        <v/>
      </c>
      <c r="P291" s="31" t="str">
        <f t="shared" si="35"/>
        <v/>
      </c>
      <c r="Q291" s="36" t="str">
        <f t="shared" si="36"/>
        <v/>
      </c>
      <c r="R291" s="62" t="str">
        <f t="shared" si="37"/>
        <v/>
      </c>
      <c r="S291" s="75" t="str">
        <f t="shared" si="38"/>
        <v/>
      </c>
      <c r="T291" s="62" t="str">
        <f t="shared" si="39"/>
        <v/>
      </c>
    </row>
    <row r="292" spans="13:20" x14ac:dyDescent="0.25">
      <c r="M292" s="47">
        <f t="shared" si="32"/>
        <v>0</v>
      </c>
      <c r="N292" s="38" t="str">
        <f t="shared" si="33"/>
        <v/>
      </c>
      <c r="O292" s="78" t="str">
        <f t="shared" si="34"/>
        <v/>
      </c>
      <c r="P292" s="31" t="str">
        <f t="shared" si="35"/>
        <v/>
      </c>
      <c r="Q292" s="36" t="str">
        <f t="shared" si="36"/>
        <v/>
      </c>
      <c r="R292" s="62" t="str">
        <f t="shared" si="37"/>
        <v/>
      </c>
      <c r="S292" s="75" t="str">
        <f t="shared" si="38"/>
        <v/>
      </c>
      <c r="T292" s="62" t="str">
        <f t="shared" si="39"/>
        <v/>
      </c>
    </row>
    <row r="293" spans="13:20" x14ac:dyDescent="0.25">
      <c r="M293" s="47">
        <f t="shared" si="32"/>
        <v>0</v>
      </c>
      <c r="N293" s="38" t="str">
        <f t="shared" si="33"/>
        <v/>
      </c>
      <c r="O293" s="78" t="str">
        <f t="shared" si="34"/>
        <v/>
      </c>
      <c r="P293" s="31" t="str">
        <f t="shared" si="35"/>
        <v/>
      </c>
      <c r="Q293" s="36" t="str">
        <f t="shared" si="36"/>
        <v/>
      </c>
      <c r="R293" s="62" t="str">
        <f t="shared" si="37"/>
        <v/>
      </c>
      <c r="S293" s="75" t="str">
        <f t="shared" si="38"/>
        <v/>
      </c>
      <c r="T293" s="62" t="str">
        <f t="shared" si="39"/>
        <v/>
      </c>
    </row>
    <row r="294" spans="13:20" x14ac:dyDescent="0.25">
      <c r="M294" s="47">
        <f t="shared" si="32"/>
        <v>0</v>
      </c>
      <c r="N294" s="38" t="str">
        <f t="shared" si="33"/>
        <v/>
      </c>
      <c r="O294" s="78" t="str">
        <f t="shared" si="34"/>
        <v/>
      </c>
      <c r="P294" s="31" t="str">
        <f t="shared" si="35"/>
        <v/>
      </c>
      <c r="Q294" s="36" t="str">
        <f t="shared" si="36"/>
        <v/>
      </c>
      <c r="R294" s="62" t="str">
        <f t="shared" si="37"/>
        <v/>
      </c>
      <c r="S294" s="75" t="str">
        <f t="shared" si="38"/>
        <v/>
      </c>
      <c r="T294" s="62" t="str">
        <f t="shared" si="39"/>
        <v/>
      </c>
    </row>
    <row r="295" spans="13:20" x14ac:dyDescent="0.25">
      <c r="M295" s="47">
        <f t="shared" si="32"/>
        <v>0</v>
      </c>
      <c r="N295" s="38" t="str">
        <f t="shared" si="33"/>
        <v/>
      </c>
      <c r="O295" s="78" t="str">
        <f t="shared" si="34"/>
        <v/>
      </c>
      <c r="P295" s="31" t="str">
        <f t="shared" si="35"/>
        <v/>
      </c>
      <c r="Q295" s="36" t="str">
        <f t="shared" si="36"/>
        <v/>
      </c>
      <c r="R295" s="62" t="str">
        <f t="shared" si="37"/>
        <v/>
      </c>
      <c r="S295" s="75" t="str">
        <f t="shared" si="38"/>
        <v/>
      </c>
      <c r="T295" s="62" t="str">
        <f t="shared" si="39"/>
        <v/>
      </c>
    </row>
    <row r="296" spans="13:20" x14ac:dyDescent="0.25">
      <c r="M296" s="47">
        <f t="shared" si="32"/>
        <v>0</v>
      </c>
      <c r="N296" s="38" t="str">
        <f t="shared" si="33"/>
        <v/>
      </c>
      <c r="O296" s="78" t="str">
        <f t="shared" si="34"/>
        <v/>
      </c>
      <c r="P296" s="31" t="str">
        <f t="shared" si="35"/>
        <v/>
      </c>
      <c r="Q296" s="36" t="str">
        <f t="shared" si="36"/>
        <v/>
      </c>
      <c r="R296" s="62" t="str">
        <f t="shared" si="37"/>
        <v/>
      </c>
      <c r="S296" s="75" t="str">
        <f t="shared" si="38"/>
        <v/>
      </c>
      <c r="T296" s="62" t="str">
        <f t="shared" si="39"/>
        <v/>
      </c>
    </row>
    <row r="297" spans="13:20" x14ac:dyDescent="0.25">
      <c r="M297" s="47">
        <f t="shared" si="32"/>
        <v>0</v>
      </c>
      <c r="N297" s="38" t="str">
        <f t="shared" si="33"/>
        <v/>
      </c>
      <c r="O297" s="78" t="str">
        <f t="shared" si="34"/>
        <v/>
      </c>
      <c r="P297" s="31" t="str">
        <f t="shared" si="35"/>
        <v/>
      </c>
      <c r="Q297" s="36" t="str">
        <f t="shared" si="36"/>
        <v/>
      </c>
      <c r="R297" s="62" t="str">
        <f t="shared" si="37"/>
        <v/>
      </c>
      <c r="S297" s="75" t="str">
        <f t="shared" si="38"/>
        <v/>
      </c>
      <c r="T297" s="62" t="str">
        <f t="shared" si="39"/>
        <v/>
      </c>
    </row>
    <row r="298" spans="13:20" x14ac:dyDescent="0.25">
      <c r="M298" s="47">
        <f t="shared" si="32"/>
        <v>0</v>
      </c>
      <c r="N298" s="38" t="str">
        <f t="shared" si="33"/>
        <v/>
      </c>
      <c r="O298" s="78" t="str">
        <f t="shared" si="34"/>
        <v/>
      </c>
      <c r="P298" s="31" t="str">
        <f t="shared" si="35"/>
        <v/>
      </c>
      <c r="Q298" s="36" t="str">
        <f t="shared" si="36"/>
        <v/>
      </c>
      <c r="R298" s="62" t="str">
        <f t="shared" si="37"/>
        <v/>
      </c>
      <c r="S298" s="75" t="str">
        <f t="shared" si="38"/>
        <v/>
      </c>
      <c r="T298" s="62" t="str">
        <f t="shared" si="39"/>
        <v/>
      </c>
    </row>
    <row r="299" spans="13:20" x14ac:dyDescent="0.25">
      <c r="M299" s="47">
        <f t="shared" si="32"/>
        <v>0</v>
      </c>
      <c r="N299" s="38" t="str">
        <f t="shared" si="33"/>
        <v/>
      </c>
      <c r="O299" s="78" t="str">
        <f t="shared" si="34"/>
        <v/>
      </c>
      <c r="P299" s="31" t="str">
        <f t="shared" si="35"/>
        <v/>
      </c>
      <c r="Q299" s="36" t="str">
        <f t="shared" si="36"/>
        <v/>
      </c>
      <c r="R299" s="62" t="str">
        <f t="shared" si="37"/>
        <v/>
      </c>
      <c r="S299" s="75" t="str">
        <f t="shared" si="38"/>
        <v/>
      </c>
      <c r="T299" s="62" t="str">
        <f t="shared" si="39"/>
        <v/>
      </c>
    </row>
    <row r="300" spans="13:20" x14ac:dyDescent="0.25">
      <c r="M300" s="47">
        <f t="shared" si="32"/>
        <v>0</v>
      </c>
      <c r="N300" s="38" t="str">
        <f t="shared" si="33"/>
        <v/>
      </c>
      <c r="O300" s="78" t="str">
        <f t="shared" si="34"/>
        <v/>
      </c>
      <c r="P300" s="31" t="str">
        <f t="shared" si="35"/>
        <v/>
      </c>
      <c r="Q300" s="36" t="str">
        <f t="shared" si="36"/>
        <v/>
      </c>
      <c r="R300" s="62" t="str">
        <f t="shared" si="37"/>
        <v/>
      </c>
      <c r="S300" s="75" t="str">
        <f t="shared" si="38"/>
        <v/>
      </c>
      <c r="T300" s="62" t="str">
        <f t="shared" si="39"/>
        <v/>
      </c>
    </row>
    <row r="301" spans="13:20" x14ac:dyDescent="0.25">
      <c r="M301" s="47">
        <f t="shared" si="32"/>
        <v>0</v>
      </c>
      <c r="N301" s="38" t="str">
        <f t="shared" si="33"/>
        <v/>
      </c>
      <c r="O301" s="78" t="str">
        <f t="shared" si="34"/>
        <v/>
      </c>
      <c r="P301" s="31" t="str">
        <f t="shared" si="35"/>
        <v/>
      </c>
      <c r="Q301" s="36" t="str">
        <f t="shared" si="36"/>
        <v/>
      </c>
      <c r="R301" s="62" t="str">
        <f t="shared" si="37"/>
        <v/>
      </c>
      <c r="S301" s="75" t="str">
        <f t="shared" si="38"/>
        <v/>
      </c>
      <c r="T301" s="62" t="str">
        <f t="shared" si="39"/>
        <v/>
      </c>
    </row>
    <row r="302" spans="13:20" x14ac:dyDescent="0.25">
      <c r="M302" s="47">
        <f t="shared" si="32"/>
        <v>0</v>
      </c>
      <c r="N302" s="38" t="str">
        <f t="shared" si="33"/>
        <v/>
      </c>
      <c r="O302" s="78" t="str">
        <f t="shared" si="34"/>
        <v/>
      </c>
      <c r="P302" s="31" t="str">
        <f t="shared" si="35"/>
        <v/>
      </c>
      <c r="Q302" s="36" t="str">
        <f t="shared" si="36"/>
        <v/>
      </c>
      <c r="R302" s="62" t="str">
        <f t="shared" si="37"/>
        <v/>
      </c>
      <c r="S302" s="75" t="str">
        <f t="shared" si="38"/>
        <v/>
      </c>
      <c r="T302" s="62" t="str">
        <f t="shared" si="39"/>
        <v/>
      </c>
    </row>
    <row r="303" spans="13:20" x14ac:dyDescent="0.25">
      <c r="M303" s="47">
        <f t="shared" si="32"/>
        <v>0</v>
      </c>
      <c r="N303" s="38" t="str">
        <f t="shared" si="33"/>
        <v/>
      </c>
      <c r="O303" s="78" t="str">
        <f t="shared" si="34"/>
        <v/>
      </c>
      <c r="P303" s="31" t="str">
        <f t="shared" si="35"/>
        <v/>
      </c>
      <c r="Q303" s="36" t="str">
        <f t="shared" si="36"/>
        <v/>
      </c>
      <c r="R303" s="62" t="str">
        <f t="shared" si="37"/>
        <v/>
      </c>
      <c r="S303" s="75" t="str">
        <f t="shared" si="38"/>
        <v/>
      </c>
      <c r="T303" s="62" t="str">
        <f t="shared" si="39"/>
        <v/>
      </c>
    </row>
    <row r="304" spans="13:20" x14ac:dyDescent="0.25">
      <c r="M304" s="47">
        <f t="shared" si="32"/>
        <v>0</v>
      </c>
      <c r="N304" s="38" t="str">
        <f t="shared" si="33"/>
        <v/>
      </c>
      <c r="O304" s="78" t="str">
        <f t="shared" si="34"/>
        <v/>
      </c>
      <c r="P304" s="31" t="str">
        <f t="shared" si="35"/>
        <v/>
      </c>
      <c r="Q304" s="36" t="str">
        <f t="shared" si="36"/>
        <v/>
      </c>
      <c r="R304" s="62" t="str">
        <f t="shared" si="37"/>
        <v/>
      </c>
      <c r="S304" s="75" t="str">
        <f t="shared" si="38"/>
        <v/>
      </c>
      <c r="T304" s="62" t="str">
        <f t="shared" si="39"/>
        <v/>
      </c>
    </row>
    <row r="305" spans="13:20" x14ac:dyDescent="0.25">
      <c r="M305" s="47">
        <f t="shared" si="32"/>
        <v>0</v>
      </c>
      <c r="N305" s="38" t="str">
        <f t="shared" si="33"/>
        <v/>
      </c>
      <c r="O305" s="78" t="str">
        <f t="shared" si="34"/>
        <v/>
      </c>
      <c r="P305" s="31" t="str">
        <f t="shared" si="35"/>
        <v/>
      </c>
      <c r="Q305" s="36" t="str">
        <f t="shared" si="36"/>
        <v/>
      </c>
      <c r="R305" s="62" t="str">
        <f t="shared" si="37"/>
        <v/>
      </c>
      <c r="S305" s="75" t="str">
        <f t="shared" si="38"/>
        <v/>
      </c>
      <c r="T305" s="62" t="str">
        <f t="shared" si="39"/>
        <v/>
      </c>
    </row>
    <row r="306" spans="13:20" x14ac:dyDescent="0.25">
      <c r="M306" s="47">
        <f t="shared" si="32"/>
        <v>0</v>
      </c>
      <c r="N306" s="38" t="str">
        <f t="shared" si="33"/>
        <v/>
      </c>
      <c r="O306" s="78" t="str">
        <f t="shared" si="34"/>
        <v/>
      </c>
      <c r="P306" s="31" t="str">
        <f t="shared" si="35"/>
        <v/>
      </c>
      <c r="Q306" s="36" t="str">
        <f t="shared" si="36"/>
        <v/>
      </c>
      <c r="R306" s="62" t="str">
        <f t="shared" si="37"/>
        <v/>
      </c>
      <c r="S306" s="75" t="str">
        <f t="shared" si="38"/>
        <v/>
      </c>
      <c r="T306" s="62" t="str">
        <f t="shared" si="39"/>
        <v/>
      </c>
    </row>
    <row r="307" spans="13:20" x14ac:dyDescent="0.25">
      <c r="M307" s="47">
        <f t="shared" si="32"/>
        <v>0</v>
      </c>
      <c r="N307" s="38" t="str">
        <f t="shared" si="33"/>
        <v/>
      </c>
      <c r="O307" s="78" t="str">
        <f t="shared" si="34"/>
        <v/>
      </c>
      <c r="P307" s="31" t="str">
        <f t="shared" si="35"/>
        <v/>
      </c>
      <c r="Q307" s="36" t="str">
        <f t="shared" si="36"/>
        <v/>
      </c>
      <c r="R307" s="62" t="str">
        <f t="shared" si="37"/>
        <v/>
      </c>
      <c r="S307" s="75" t="str">
        <f t="shared" si="38"/>
        <v/>
      </c>
      <c r="T307" s="62" t="str">
        <f t="shared" si="39"/>
        <v/>
      </c>
    </row>
    <row r="308" spans="13:20" x14ac:dyDescent="0.25">
      <c r="M308" s="47">
        <f t="shared" si="32"/>
        <v>0</v>
      </c>
      <c r="N308" s="38" t="str">
        <f t="shared" si="33"/>
        <v/>
      </c>
      <c r="O308" s="78" t="str">
        <f t="shared" si="34"/>
        <v/>
      </c>
      <c r="P308" s="31" t="str">
        <f t="shared" si="35"/>
        <v/>
      </c>
      <c r="Q308" s="36" t="str">
        <f t="shared" si="36"/>
        <v/>
      </c>
      <c r="R308" s="62" t="str">
        <f t="shared" si="37"/>
        <v/>
      </c>
      <c r="S308" s="75" t="str">
        <f t="shared" si="38"/>
        <v/>
      </c>
      <c r="T308" s="62" t="str">
        <f t="shared" si="39"/>
        <v/>
      </c>
    </row>
    <row r="309" spans="13:20" x14ac:dyDescent="0.25">
      <c r="M309" s="47">
        <f t="shared" si="32"/>
        <v>0</v>
      </c>
      <c r="N309" s="38" t="str">
        <f t="shared" si="33"/>
        <v/>
      </c>
      <c r="O309" s="78" t="str">
        <f t="shared" si="34"/>
        <v/>
      </c>
      <c r="P309" s="31" t="str">
        <f t="shared" si="35"/>
        <v/>
      </c>
      <c r="Q309" s="36" t="str">
        <f t="shared" si="36"/>
        <v/>
      </c>
      <c r="R309" s="62" t="str">
        <f t="shared" si="37"/>
        <v/>
      </c>
      <c r="S309" s="75" t="str">
        <f t="shared" si="38"/>
        <v/>
      </c>
      <c r="T309" s="62" t="str">
        <f t="shared" si="39"/>
        <v/>
      </c>
    </row>
    <row r="310" spans="13:20" x14ac:dyDescent="0.25">
      <c r="M310" s="47">
        <f t="shared" si="32"/>
        <v>0</v>
      </c>
      <c r="N310" s="38" t="str">
        <f t="shared" si="33"/>
        <v/>
      </c>
      <c r="O310" s="78" t="str">
        <f t="shared" si="34"/>
        <v/>
      </c>
      <c r="P310" s="31" t="str">
        <f t="shared" si="35"/>
        <v/>
      </c>
      <c r="Q310" s="36" t="str">
        <f t="shared" si="36"/>
        <v/>
      </c>
      <c r="R310" s="62" t="str">
        <f t="shared" si="37"/>
        <v/>
      </c>
      <c r="S310" s="75" t="str">
        <f t="shared" si="38"/>
        <v/>
      </c>
      <c r="T310" s="62" t="str">
        <f t="shared" si="39"/>
        <v/>
      </c>
    </row>
    <row r="311" spans="13:20" x14ac:dyDescent="0.25">
      <c r="M311" s="47">
        <f t="shared" si="32"/>
        <v>0</v>
      </c>
      <c r="N311" s="38" t="str">
        <f t="shared" si="33"/>
        <v/>
      </c>
      <c r="O311" s="78" t="str">
        <f t="shared" si="34"/>
        <v/>
      </c>
      <c r="P311" s="31" t="str">
        <f t="shared" si="35"/>
        <v/>
      </c>
      <c r="Q311" s="36" t="str">
        <f t="shared" si="36"/>
        <v/>
      </c>
      <c r="R311" s="62" t="str">
        <f t="shared" si="37"/>
        <v/>
      </c>
      <c r="S311" s="75" t="str">
        <f t="shared" si="38"/>
        <v/>
      </c>
      <c r="T311" s="62" t="str">
        <f t="shared" si="39"/>
        <v/>
      </c>
    </row>
    <row r="312" spans="13:20" x14ac:dyDescent="0.25">
      <c r="M312" s="47">
        <f t="shared" si="32"/>
        <v>0</v>
      </c>
      <c r="N312" s="38" t="str">
        <f t="shared" si="33"/>
        <v/>
      </c>
      <c r="O312" s="78" t="str">
        <f t="shared" si="34"/>
        <v/>
      </c>
      <c r="P312" s="31" t="str">
        <f t="shared" si="35"/>
        <v/>
      </c>
      <c r="Q312" s="36" t="str">
        <f t="shared" si="36"/>
        <v/>
      </c>
      <c r="R312" s="62" t="str">
        <f t="shared" si="37"/>
        <v/>
      </c>
      <c r="S312" s="75" t="str">
        <f t="shared" si="38"/>
        <v/>
      </c>
      <c r="T312" s="62" t="str">
        <f t="shared" si="39"/>
        <v/>
      </c>
    </row>
    <row r="313" spans="13:20" x14ac:dyDescent="0.25">
      <c r="M313" s="47">
        <f t="shared" si="32"/>
        <v>0</v>
      </c>
      <c r="N313" s="38" t="str">
        <f t="shared" si="33"/>
        <v/>
      </c>
      <c r="O313" s="78" t="str">
        <f t="shared" si="34"/>
        <v/>
      </c>
      <c r="P313" s="31" t="str">
        <f t="shared" si="35"/>
        <v/>
      </c>
      <c r="Q313" s="36" t="str">
        <f t="shared" si="36"/>
        <v/>
      </c>
      <c r="R313" s="62" t="str">
        <f t="shared" si="37"/>
        <v/>
      </c>
      <c r="S313" s="75" t="str">
        <f t="shared" si="38"/>
        <v/>
      </c>
      <c r="T313" s="62" t="str">
        <f t="shared" si="39"/>
        <v/>
      </c>
    </row>
    <row r="314" spans="13:20" x14ac:dyDescent="0.25">
      <c r="M314" s="47">
        <f t="shared" si="32"/>
        <v>0</v>
      </c>
      <c r="N314" s="38" t="str">
        <f t="shared" si="33"/>
        <v/>
      </c>
      <c r="O314" s="78" t="str">
        <f t="shared" si="34"/>
        <v/>
      </c>
      <c r="P314" s="31" t="str">
        <f t="shared" si="35"/>
        <v/>
      </c>
      <c r="Q314" s="36" t="str">
        <f t="shared" si="36"/>
        <v/>
      </c>
      <c r="R314" s="62" t="str">
        <f t="shared" si="37"/>
        <v/>
      </c>
      <c r="S314" s="75" t="str">
        <f t="shared" si="38"/>
        <v/>
      </c>
      <c r="T314" s="62" t="str">
        <f t="shared" si="39"/>
        <v/>
      </c>
    </row>
    <row r="315" spans="13:20" x14ac:dyDescent="0.25">
      <c r="M315" s="47">
        <f t="shared" si="32"/>
        <v>0</v>
      </c>
      <c r="N315" s="38" t="str">
        <f t="shared" si="33"/>
        <v/>
      </c>
      <c r="O315" s="78" t="str">
        <f t="shared" si="34"/>
        <v/>
      </c>
      <c r="P315" s="31" t="str">
        <f t="shared" si="35"/>
        <v/>
      </c>
      <c r="Q315" s="36" t="str">
        <f t="shared" si="36"/>
        <v/>
      </c>
      <c r="R315" s="62" t="str">
        <f t="shared" si="37"/>
        <v/>
      </c>
      <c r="S315" s="75" t="str">
        <f t="shared" si="38"/>
        <v/>
      </c>
      <c r="T315" s="62" t="str">
        <f t="shared" si="39"/>
        <v/>
      </c>
    </row>
    <row r="316" spans="13:20" x14ac:dyDescent="0.25">
      <c r="M316" s="47">
        <f t="shared" si="32"/>
        <v>0</v>
      </c>
      <c r="N316" s="38" t="str">
        <f t="shared" si="33"/>
        <v/>
      </c>
      <c r="O316" s="78" t="str">
        <f t="shared" si="34"/>
        <v/>
      </c>
      <c r="P316" s="31" t="str">
        <f t="shared" si="35"/>
        <v/>
      </c>
      <c r="Q316" s="36" t="str">
        <f t="shared" si="36"/>
        <v/>
      </c>
      <c r="R316" s="62" t="str">
        <f t="shared" si="37"/>
        <v/>
      </c>
      <c r="S316" s="75" t="str">
        <f t="shared" si="38"/>
        <v/>
      </c>
      <c r="T316" s="62" t="str">
        <f t="shared" si="39"/>
        <v/>
      </c>
    </row>
    <row r="317" spans="13:20" x14ac:dyDescent="0.25">
      <c r="M317" s="47">
        <f t="shared" si="32"/>
        <v>0</v>
      </c>
      <c r="N317" s="38" t="str">
        <f t="shared" si="33"/>
        <v/>
      </c>
      <c r="O317" s="78" t="str">
        <f t="shared" si="34"/>
        <v/>
      </c>
      <c r="P317" s="31" t="str">
        <f t="shared" si="35"/>
        <v/>
      </c>
      <c r="Q317" s="36" t="str">
        <f t="shared" si="36"/>
        <v/>
      </c>
      <c r="R317" s="62" t="str">
        <f t="shared" si="37"/>
        <v/>
      </c>
      <c r="S317" s="75" t="str">
        <f t="shared" si="38"/>
        <v/>
      </c>
      <c r="T317" s="62" t="str">
        <f t="shared" si="39"/>
        <v/>
      </c>
    </row>
    <row r="318" spans="13:20" x14ac:dyDescent="0.25">
      <c r="M318" s="47">
        <f t="shared" si="32"/>
        <v>0</v>
      </c>
      <c r="N318" s="38" t="str">
        <f t="shared" si="33"/>
        <v/>
      </c>
      <c r="O318" s="78" t="str">
        <f t="shared" si="34"/>
        <v/>
      </c>
      <c r="P318" s="31" t="str">
        <f t="shared" si="35"/>
        <v/>
      </c>
      <c r="Q318" s="36" t="str">
        <f t="shared" si="36"/>
        <v/>
      </c>
      <c r="R318" s="62" t="str">
        <f t="shared" si="37"/>
        <v/>
      </c>
      <c r="S318" s="75" t="str">
        <f t="shared" si="38"/>
        <v/>
      </c>
      <c r="T318" s="62" t="str">
        <f t="shared" si="39"/>
        <v/>
      </c>
    </row>
    <row r="319" spans="13:20" x14ac:dyDescent="0.25">
      <c r="M319" s="47">
        <f t="shared" si="32"/>
        <v>0</v>
      </c>
      <c r="N319" s="38" t="str">
        <f t="shared" si="33"/>
        <v/>
      </c>
      <c r="O319" s="78" t="str">
        <f t="shared" si="34"/>
        <v/>
      </c>
      <c r="P319" s="31" t="str">
        <f t="shared" si="35"/>
        <v/>
      </c>
      <c r="Q319" s="36" t="str">
        <f t="shared" si="36"/>
        <v/>
      </c>
      <c r="R319" s="62" t="str">
        <f t="shared" si="37"/>
        <v/>
      </c>
      <c r="S319" s="75" t="str">
        <f t="shared" si="38"/>
        <v/>
      </c>
      <c r="T319" s="62" t="str">
        <f t="shared" si="39"/>
        <v/>
      </c>
    </row>
    <row r="320" spans="13:20" x14ac:dyDescent="0.25">
      <c r="M320" s="47">
        <f t="shared" si="32"/>
        <v>0</v>
      </c>
      <c r="N320" s="38" t="str">
        <f t="shared" si="33"/>
        <v/>
      </c>
      <c r="O320" s="78" t="str">
        <f t="shared" si="34"/>
        <v/>
      </c>
      <c r="P320" s="31" t="str">
        <f t="shared" si="35"/>
        <v/>
      </c>
      <c r="Q320" s="36" t="str">
        <f t="shared" si="36"/>
        <v/>
      </c>
      <c r="R320" s="62" t="str">
        <f t="shared" si="37"/>
        <v/>
      </c>
      <c r="S320" s="75" t="str">
        <f t="shared" si="38"/>
        <v/>
      </c>
      <c r="T320" s="62" t="str">
        <f t="shared" si="39"/>
        <v/>
      </c>
    </row>
    <row r="321" spans="13:20" x14ac:dyDescent="0.25">
      <c r="M321" s="47">
        <f t="shared" si="32"/>
        <v>0</v>
      </c>
      <c r="N321" s="38" t="str">
        <f t="shared" si="33"/>
        <v/>
      </c>
      <c r="O321" s="78" t="str">
        <f t="shared" si="34"/>
        <v/>
      </c>
      <c r="P321" s="31" t="str">
        <f t="shared" si="35"/>
        <v/>
      </c>
      <c r="Q321" s="36" t="str">
        <f t="shared" si="36"/>
        <v/>
      </c>
      <c r="R321" s="62" t="str">
        <f t="shared" si="37"/>
        <v/>
      </c>
      <c r="S321" s="75" t="str">
        <f t="shared" si="38"/>
        <v/>
      </c>
      <c r="T321" s="62" t="str">
        <f t="shared" si="39"/>
        <v/>
      </c>
    </row>
    <row r="322" spans="13:20" x14ac:dyDescent="0.25">
      <c r="M322" s="47">
        <f t="shared" si="32"/>
        <v>0</v>
      </c>
      <c r="N322" s="38" t="str">
        <f t="shared" si="33"/>
        <v/>
      </c>
      <c r="O322" s="78" t="str">
        <f t="shared" si="34"/>
        <v/>
      </c>
      <c r="P322" s="31" t="str">
        <f t="shared" si="35"/>
        <v/>
      </c>
      <c r="Q322" s="36" t="str">
        <f t="shared" si="36"/>
        <v/>
      </c>
      <c r="R322" s="62" t="str">
        <f t="shared" si="37"/>
        <v/>
      </c>
      <c r="S322" s="75" t="str">
        <f t="shared" si="38"/>
        <v/>
      </c>
      <c r="T322" s="62" t="str">
        <f t="shared" si="39"/>
        <v/>
      </c>
    </row>
    <row r="323" spans="13:20" x14ac:dyDescent="0.25">
      <c r="M323" s="47">
        <f t="shared" si="32"/>
        <v>0</v>
      </c>
      <c r="N323" s="38" t="str">
        <f t="shared" si="33"/>
        <v/>
      </c>
      <c r="O323" s="78" t="str">
        <f t="shared" si="34"/>
        <v/>
      </c>
      <c r="P323" s="31" t="str">
        <f t="shared" si="35"/>
        <v/>
      </c>
      <c r="Q323" s="36" t="str">
        <f t="shared" si="36"/>
        <v/>
      </c>
      <c r="R323" s="62" t="str">
        <f t="shared" si="37"/>
        <v/>
      </c>
      <c r="S323" s="75" t="str">
        <f t="shared" si="38"/>
        <v/>
      </c>
      <c r="T323" s="62" t="str">
        <f t="shared" si="39"/>
        <v/>
      </c>
    </row>
    <row r="324" spans="13:20" x14ac:dyDescent="0.25">
      <c r="M324" s="47">
        <f t="shared" si="32"/>
        <v>0</v>
      </c>
      <c r="N324" s="38" t="str">
        <f t="shared" si="33"/>
        <v/>
      </c>
      <c r="O324" s="78" t="str">
        <f t="shared" si="34"/>
        <v/>
      </c>
      <c r="P324" s="31" t="str">
        <f t="shared" si="35"/>
        <v/>
      </c>
      <c r="Q324" s="36" t="str">
        <f t="shared" si="36"/>
        <v/>
      </c>
      <c r="R324" s="62" t="str">
        <f t="shared" si="37"/>
        <v/>
      </c>
      <c r="S324" s="75" t="str">
        <f t="shared" si="38"/>
        <v/>
      </c>
      <c r="T324" s="62" t="str">
        <f t="shared" si="39"/>
        <v/>
      </c>
    </row>
    <row r="325" spans="13:20" x14ac:dyDescent="0.25">
      <c r="M325" s="47">
        <f t="shared" si="32"/>
        <v>0</v>
      </c>
      <c r="N325" s="38" t="str">
        <f t="shared" si="33"/>
        <v/>
      </c>
      <c r="O325" s="78" t="str">
        <f t="shared" si="34"/>
        <v/>
      </c>
      <c r="P325" s="31" t="str">
        <f t="shared" si="35"/>
        <v/>
      </c>
      <c r="Q325" s="36" t="str">
        <f t="shared" si="36"/>
        <v/>
      </c>
      <c r="R325" s="62" t="str">
        <f t="shared" si="37"/>
        <v/>
      </c>
      <c r="S325" s="75" t="str">
        <f t="shared" si="38"/>
        <v/>
      </c>
      <c r="T325" s="62" t="str">
        <f t="shared" si="39"/>
        <v/>
      </c>
    </row>
    <row r="326" spans="13:20" x14ac:dyDescent="0.25">
      <c r="M326" s="47">
        <f t="shared" si="32"/>
        <v>0</v>
      </c>
      <c r="N326" s="38" t="str">
        <f t="shared" si="33"/>
        <v/>
      </c>
      <c r="O326" s="78" t="str">
        <f t="shared" si="34"/>
        <v/>
      </c>
      <c r="P326" s="31" t="str">
        <f t="shared" si="35"/>
        <v/>
      </c>
      <c r="Q326" s="36" t="str">
        <f t="shared" si="36"/>
        <v/>
      </c>
      <c r="R326" s="62" t="str">
        <f t="shared" si="37"/>
        <v/>
      </c>
      <c r="S326" s="75" t="str">
        <f t="shared" si="38"/>
        <v/>
      </c>
      <c r="T326" s="62" t="str">
        <f t="shared" si="39"/>
        <v/>
      </c>
    </row>
    <row r="327" spans="13:20" x14ac:dyDescent="0.25">
      <c r="M327" s="47">
        <f t="shared" si="32"/>
        <v>0</v>
      </c>
      <c r="N327" s="38" t="str">
        <f t="shared" si="33"/>
        <v/>
      </c>
      <c r="O327" s="78" t="str">
        <f t="shared" si="34"/>
        <v/>
      </c>
      <c r="P327" s="31" t="str">
        <f t="shared" si="35"/>
        <v/>
      </c>
      <c r="Q327" s="36" t="str">
        <f t="shared" si="36"/>
        <v/>
      </c>
      <c r="R327" s="62" t="str">
        <f t="shared" si="37"/>
        <v/>
      </c>
      <c r="S327" s="75" t="str">
        <f t="shared" si="38"/>
        <v/>
      </c>
      <c r="T327" s="62" t="str">
        <f t="shared" si="39"/>
        <v/>
      </c>
    </row>
    <row r="328" spans="13:20" x14ac:dyDescent="0.25">
      <c r="M328" s="47">
        <f t="shared" ref="M328:M391" si="40">IF($G$8="Every Time",1,IF($G$8="Once At Start",0,IF($G$8="At Intervals",IF(N328="",0,IF(MOD(N328-1,$G$9)=0,1,0)),0)))</f>
        <v>0</v>
      </c>
      <c r="N328" s="38" t="str">
        <f t="shared" ref="N328:N391" si="41">IF(N327="","",IF(N327+1&gt;$G$6,"",N327+1))</f>
        <v/>
      </c>
      <c r="O328" s="78" t="str">
        <f t="shared" ref="O328:O391" si="42">IF(N328="","",IF($G$8="Once At Start",O327+6+$K$7+$K$5,IF($G$8="Every Time",O327+7+$K$7+$C$6+$K$5,IF($G$8="At Intervals",O327+6+$K$7+M328*(1+$C$6)+$K$5,"a"))))</f>
        <v/>
      </c>
      <c r="P328" s="31" t="str">
        <f t="shared" ref="P328:P391" si="43">IF(N328="","",O328-O327)</f>
        <v/>
      </c>
      <c r="Q328" s="36" t="str">
        <f t="shared" ref="Q328:Q391" si="44">IF(N328="","",O328/60)</f>
        <v/>
      </c>
      <c r="R328" s="62" t="str">
        <f t="shared" ref="R328:R391" si="45">IF(N328="","",Q328-Q327)</f>
        <v/>
      </c>
      <c r="S328" s="75" t="str">
        <f t="shared" ref="S328:S391" si="46">IF(N328="","",O328/3600/24)</f>
        <v/>
      </c>
      <c r="T328" s="62" t="str">
        <f t="shared" ref="T328:T391" si="47">IF(N328="","",R328/60)</f>
        <v/>
      </c>
    </row>
    <row r="329" spans="13:20" x14ac:dyDescent="0.25">
      <c r="M329" s="47">
        <f t="shared" si="40"/>
        <v>0</v>
      </c>
      <c r="N329" s="38" t="str">
        <f t="shared" si="41"/>
        <v/>
      </c>
      <c r="O329" s="78" t="str">
        <f t="shared" si="42"/>
        <v/>
      </c>
      <c r="P329" s="31" t="str">
        <f t="shared" si="43"/>
        <v/>
      </c>
      <c r="Q329" s="36" t="str">
        <f t="shared" si="44"/>
        <v/>
      </c>
      <c r="R329" s="62" t="str">
        <f t="shared" si="45"/>
        <v/>
      </c>
      <c r="S329" s="75" t="str">
        <f t="shared" si="46"/>
        <v/>
      </c>
      <c r="T329" s="62" t="str">
        <f t="shared" si="47"/>
        <v/>
      </c>
    </row>
    <row r="330" spans="13:20" x14ac:dyDescent="0.25">
      <c r="M330" s="47">
        <f t="shared" si="40"/>
        <v>0</v>
      </c>
      <c r="N330" s="38" t="str">
        <f t="shared" si="41"/>
        <v/>
      </c>
      <c r="O330" s="78" t="str">
        <f t="shared" si="42"/>
        <v/>
      </c>
      <c r="P330" s="31" t="str">
        <f t="shared" si="43"/>
        <v/>
      </c>
      <c r="Q330" s="36" t="str">
        <f t="shared" si="44"/>
        <v/>
      </c>
      <c r="R330" s="62" t="str">
        <f t="shared" si="45"/>
        <v/>
      </c>
      <c r="S330" s="75" t="str">
        <f t="shared" si="46"/>
        <v/>
      </c>
      <c r="T330" s="62" t="str">
        <f t="shared" si="47"/>
        <v/>
      </c>
    </row>
    <row r="331" spans="13:20" x14ac:dyDescent="0.25">
      <c r="M331" s="47">
        <f t="shared" si="40"/>
        <v>0</v>
      </c>
      <c r="N331" s="38" t="str">
        <f t="shared" si="41"/>
        <v/>
      </c>
      <c r="O331" s="78" t="str">
        <f t="shared" si="42"/>
        <v/>
      </c>
      <c r="P331" s="31" t="str">
        <f t="shared" si="43"/>
        <v/>
      </c>
      <c r="Q331" s="36" t="str">
        <f t="shared" si="44"/>
        <v/>
      </c>
      <c r="R331" s="62" t="str">
        <f t="shared" si="45"/>
        <v/>
      </c>
      <c r="S331" s="75" t="str">
        <f t="shared" si="46"/>
        <v/>
      </c>
      <c r="T331" s="62" t="str">
        <f t="shared" si="47"/>
        <v/>
      </c>
    </row>
    <row r="332" spans="13:20" x14ac:dyDescent="0.25">
      <c r="M332" s="47">
        <f t="shared" si="40"/>
        <v>0</v>
      </c>
      <c r="N332" s="38" t="str">
        <f t="shared" si="41"/>
        <v/>
      </c>
      <c r="O332" s="78" t="str">
        <f t="shared" si="42"/>
        <v/>
      </c>
      <c r="P332" s="31" t="str">
        <f t="shared" si="43"/>
        <v/>
      </c>
      <c r="Q332" s="36" t="str">
        <f t="shared" si="44"/>
        <v/>
      </c>
      <c r="R332" s="62" t="str">
        <f t="shared" si="45"/>
        <v/>
      </c>
      <c r="S332" s="75" t="str">
        <f t="shared" si="46"/>
        <v/>
      </c>
      <c r="T332" s="62" t="str">
        <f t="shared" si="47"/>
        <v/>
      </c>
    </row>
    <row r="333" spans="13:20" x14ac:dyDescent="0.25">
      <c r="M333" s="47">
        <f t="shared" si="40"/>
        <v>0</v>
      </c>
      <c r="N333" s="38" t="str">
        <f t="shared" si="41"/>
        <v/>
      </c>
      <c r="O333" s="78" t="str">
        <f t="shared" si="42"/>
        <v/>
      </c>
      <c r="P333" s="31" t="str">
        <f t="shared" si="43"/>
        <v/>
      </c>
      <c r="Q333" s="36" t="str">
        <f t="shared" si="44"/>
        <v/>
      </c>
      <c r="R333" s="62" t="str">
        <f t="shared" si="45"/>
        <v/>
      </c>
      <c r="S333" s="75" t="str">
        <f t="shared" si="46"/>
        <v/>
      </c>
      <c r="T333" s="62" t="str">
        <f t="shared" si="47"/>
        <v/>
      </c>
    </row>
    <row r="334" spans="13:20" x14ac:dyDescent="0.25">
      <c r="M334" s="47">
        <f t="shared" si="40"/>
        <v>0</v>
      </c>
      <c r="N334" s="38" t="str">
        <f t="shared" si="41"/>
        <v/>
      </c>
      <c r="O334" s="78" t="str">
        <f t="shared" si="42"/>
        <v/>
      </c>
      <c r="P334" s="31" t="str">
        <f t="shared" si="43"/>
        <v/>
      </c>
      <c r="Q334" s="36" t="str">
        <f t="shared" si="44"/>
        <v/>
      </c>
      <c r="R334" s="62" t="str">
        <f t="shared" si="45"/>
        <v/>
      </c>
      <c r="S334" s="75" t="str">
        <f t="shared" si="46"/>
        <v/>
      </c>
      <c r="T334" s="62" t="str">
        <f t="shared" si="47"/>
        <v/>
      </c>
    </row>
    <row r="335" spans="13:20" x14ac:dyDescent="0.25">
      <c r="M335" s="47">
        <f t="shared" si="40"/>
        <v>0</v>
      </c>
      <c r="N335" s="38" t="str">
        <f t="shared" si="41"/>
        <v/>
      </c>
      <c r="O335" s="78" t="str">
        <f t="shared" si="42"/>
        <v/>
      </c>
      <c r="P335" s="31" t="str">
        <f t="shared" si="43"/>
        <v/>
      </c>
      <c r="Q335" s="36" t="str">
        <f t="shared" si="44"/>
        <v/>
      </c>
      <c r="R335" s="62" t="str">
        <f t="shared" si="45"/>
        <v/>
      </c>
      <c r="S335" s="75" t="str">
        <f t="shared" si="46"/>
        <v/>
      </c>
      <c r="T335" s="62" t="str">
        <f t="shared" si="47"/>
        <v/>
      </c>
    </row>
    <row r="336" spans="13:20" x14ac:dyDescent="0.25">
      <c r="M336" s="47">
        <f t="shared" si="40"/>
        <v>0</v>
      </c>
      <c r="N336" s="38" t="str">
        <f t="shared" si="41"/>
        <v/>
      </c>
      <c r="O336" s="78" t="str">
        <f t="shared" si="42"/>
        <v/>
      </c>
      <c r="P336" s="31" t="str">
        <f t="shared" si="43"/>
        <v/>
      </c>
      <c r="Q336" s="36" t="str">
        <f t="shared" si="44"/>
        <v/>
      </c>
      <c r="R336" s="62" t="str">
        <f t="shared" si="45"/>
        <v/>
      </c>
      <c r="S336" s="75" t="str">
        <f t="shared" si="46"/>
        <v/>
      </c>
      <c r="T336" s="62" t="str">
        <f t="shared" si="47"/>
        <v/>
      </c>
    </row>
    <row r="337" spans="13:20" x14ac:dyDescent="0.25">
      <c r="M337" s="47">
        <f t="shared" si="40"/>
        <v>0</v>
      </c>
      <c r="N337" s="38" t="str">
        <f t="shared" si="41"/>
        <v/>
      </c>
      <c r="O337" s="78" t="str">
        <f t="shared" si="42"/>
        <v/>
      </c>
      <c r="P337" s="31" t="str">
        <f t="shared" si="43"/>
        <v/>
      </c>
      <c r="Q337" s="36" t="str">
        <f t="shared" si="44"/>
        <v/>
      </c>
      <c r="R337" s="62" t="str">
        <f t="shared" si="45"/>
        <v/>
      </c>
      <c r="S337" s="75" t="str">
        <f t="shared" si="46"/>
        <v/>
      </c>
      <c r="T337" s="62" t="str">
        <f t="shared" si="47"/>
        <v/>
      </c>
    </row>
    <row r="338" spans="13:20" x14ac:dyDescent="0.25">
      <c r="M338" s="47">
        <f t="shared" si="40"/>
        <v>0</v>
      </c>
      <c r="N338" s="38" t="str">
        <f t="shared" si="41"/>
        <v/>
      </c>
      <c r="O338" s="78" t="str">
        <f t="shared" si="42"/>
        <v/>
      </c>
      <c r="P338" s="31" t="str">
        <f t="shared" si="43"/>
        <v/>
      </c>
      <c r="Q338" s="36" t="str">
        <f t="shared" si="44"/>
        <v/>
      </c>
      <c r="R338" s="62" t="str">
        <f t="shared" si="45"/>
        <v/>
      </c>
      <c r="S338" s="75" t="str">
        <f t="shared" si="46"/>
        <v/>
      </c>
      <c r="T338" s="62" t="str">
        <f t="shared" si="47"/>
        <v/>
      </c>
    </row>
    <row r="339" spans="13:20" x14ac:dyDescent="0.25">
      <c r="M339" s="47">
        <f t="shared" si="40"/>
        <v>0</v>
      </c>
      <c r="N339" s="38" t="str">
        <f t="shared" si="41"/>
        <v/>
      </c>
      <c r="O339" s="78" t="str">
        <f t="shared" si="42"/>
        <v/>
      </c>
      <c r="P339" s="31" t="str">
        <f t="shared" si="43"/>
        <v/>
      </c>
      <c r="Q339" s="36" t="str">
        <f t="shared" si="44"/>
        <v/>
      </c>
      <c r="R339" s="62" t="str">
        <f t="shared" si="45"/>
        <v/>
      </c>
      <c r="S339" s="75" t="str">
        <f t="shared" si="46"/>
        <v/>
      </c>
      <c r="T339" s="62" t="str">
        <f t="shared" si="47"/>
        <v/>
      </c>
    </row>
    <row r="340" spans="13:20" x14ac:dyDescent="0.25">
      <c r="M340" s="47">
        <f t="shared" si="40"/>
        <v>0</v>
      </c>
      <c r="N340" s="38" t="str">
        <f t="shared" si="41"/>
        <v/>
      </c>
      <c r="O340" s="78" t="str">
        <f t="shared" si="42"/>
        <v/>
      </c>
      <c r="P340" s="31" t="str">
        <f t="shared" si="43"/>
        <v/>
      </c>
      <c r="Q340" s="36" t="str">
        <f t="shared" si="44"/>
        <v/>
      </c>
      <c r="R340" s="62" t="str">
        <f t="shared" si="45"/>
        <v/>
      </c>
      <c r="S340" s="75" t="str">
        <f t="shared" si="46"/>
        <v/>
      </c>
      <c r="T340" s="62" t="str">
        <f t="shared" si="47"/>
        <v/>
      </c>
    </row>
    <row r="341" spans="13:20" x14ac:dyDescent="0.25">
      <c r="M341" s="47">
        <f t="shared" si="40"/>
        <v>0</v>
      </c>
      <c r="N341" s="38" t="str">
        <f t="shared" si="41"/>
        <v/>
      </c>
      <c r="O341" s="78" t="str">
        <f t="shared" si="42"/>
        <v/>
      </c>
      <c r="P341" s="31" t="str">
        <f t="shared" si="43"/>
        <v/>
      </c>
      <c r="Q341" s="36" t="str">
        <f t="shared" si="44"/>
        <v/>
      </c>
      <c r="R341" s="62" t="str">
        <f t="shared" si="45"/>
        <v/>
      </c>
      <c r="S341" s="75" t="str">
        <f t="shared" si="46"/>
        <v/>
      </c>
      <c r="T341" s="62" t="str">
        <f t="shared" si="47"/>
        <v/>
      </c>
    </row>
    <row r="342" spans="13:20" x14ac:dyDescent="0.25">
      <c r="M342" s="47">
        <f t="shared" si="40"/>
        <v>0</v>
      </c>
      <c r="N342" s="38" t="str">
        <f t="shared" si="41"/>
        <v/>
      </c>
      <c r="O342" s="78" t="str">
        <f t="shared" si="42"/>
        <v/>
      </c>
      <c r="P342" s="31" t="str">
        <f t="shared" si="43"/>
        <v/>
      </c>
      <c r="Q342" s="36" t="str">
        <f t="shared" si="44"/>
        <v/>
      </c>
      <c r="R342" s="62" t="str">
        <f t="shared" si="45"/>
        <v/>
      </c>
      <c r="S342" s="75" t="str">
        <f t="shared" si="46"/>
        <v/>
      </c>
      <c r="T342" s="62" t="str">
        <f t="shared" si="47"/>
        <v/>
      </c>
    </row>
    <row r="343" spans="13:20" x14ac:dyDescent="0.25">
      <c r="M343" s="47">
        <f t="shared" si="40"/>
        <v>0</v>
      </c>
      <c r="N343" s="38" t="str">
        <f t="shared" si="41"/>
        <v/>
      </c>
      <c r="O343" s="78" t="str">
        <f t="shared" si="42"/>
        <v/>
      </c>
      <c r="P343" s="31" t="str">
        <f t="shared" si="43"/>
        <v/>
      </c>
      <c r="Q343" s="36" t="str">
        <f t="shared" si="44"/>
        <v/>
      </c>
      <c r="R343" s="62" t="str">
        <f t="shared" si="45"/>
        <v/>
      </c>
      <c r="S343" s="75" t="str">
        <f t="shared" si="46"/>
        <v/>
      </c>
      <c r="T343" s="62" t="str">
        <f t="shared" si="47"/>
        <v/>
      </c>
    </row>
    <row r="344" spans="13:20" x14ac:dyDescent="0.25">
      <c r="M344" s="47">
        <f t="shared" si="40"/>
        <v>0</v>
      </c>
      <c r="N344" s="38" t="str">
        <f t="shared" si="41"/>
        <v/>
      </c>
      <c r="O344" s="78" t="str">
        <f t="shared" si="42"/>
        <v/>
      </c>
      <c r="P344" s="31" t="str">
        <f t="shared" si="43"/>
        <v/>
      </c>
      <c r="Q344" s="36" t="str">
        <f t="shared" si="44"/>
        <v/>
      </c>
      <c r="R344" s="62" t="str">
        <f t="shared" si="45"/>
        <v/>
      </c>
      <c r="S344" s="75" t="str">
        <f t="shared" si="46"/>
        <v/>
      </c>
      <c r="T344" s="62" t="str">
        <f t="shared" si="47"/>
        <v/>
      </c>
    </row>
    <row r="345" spans="13:20" x14ac:dyDescent="0.25">
      <c r="M345" s="47">
        <f t="shared" si="40"/>
        <v>0</v>
      </c>
      <c r="N345" s="38" t="str">
        <f t="shared" si="41"/>
        <v/>
      </c>
      <c r="O345" s="78" t="str">
        <f t="shared" si="42"/>
        <v/>
      </c>
      <c r="P345" s="31" t="str">
        <f t="shared" si="43"/>
        <v/>
      </c>
      <c r="Q345" s="36" t="str">
        <f t="shared" si="44"/>
        <v/>
      </c>
      <c r="R345" s="62" t="str">
        <f t="shared" si="45"/>
        <v/>
      </c>
      <c r="S345" s="75" t="str">
        <f t="shared" si="46"/>
        <v/>
      </c>
      <c r="T345" s="62" t="str">
        <f t="shared" si="47"/>
        <v/>
      </c>
    </row>
    <row r="346" spans="13:20" x14ac:dyDescent="0.25">
      <c r="M346" s="47">
        <f t="shared" si="40"/>
        <v>0</v>
      </c>
      <c r="N346" s="38" t="str">
        <f t="shared" si="41"/>
        <v/>
      </c>
      <c r="O346" s="78" t="str">
        <f t="shared" si="42"/>
        <v/>
      </c>
      <c r="P346" s="31" t="str">
        <f t="shared" si="43"/>
        <v/>
      </c>
      <c r="Q346" s="36" t="str">
        <f t="shared" si="44"/>
        <v/>
      </c>
      <c r="R346" s="62" t="str">
        <f t="shared" si="45"/>
        <v/>
      </c>
      <c r="S346" s="75" t="str">
        <f t="shared" si="46"/>
        <v/>
      </c>
      <c r="T346" s="62" t="str">
        <f t="shared" si="47"/>
        <v/>
      </c>
    </row>
    <row r="347" spans="13:20" x14ac:dyDescent="0.25">
      <c r="M347" s="47">
        <f t="shared" si="40"/>
        <v>0</v>
      </c>
      <c r="N347" s="38" t="str">
        <f t="shared" si="41"/>
        <v/>
      </c>
      <c r="O347" s="78" t="str">
        <f t="shared" si="42"/>
        <v/>
      </c>
      <c r="P347" s="31" t="str">
        <f t="shared" si="43"/>
        <v/>
      </c>
      <c r="Q347" s="36" t="str">
        <f t="shared" si="44"/>
        <v/>
      </c>
      <c r="R347" s="62" t="str">
        <f t="shared" si="45"/>
        <v/>
      </c>
      <c r="S347" s="75" t="str">
        <f t="shared" si="46"/>
        <v/>
      </c>
      <c r="T347" s="62" t="str">
        <f t="shared" si="47"/>
        <v/>
      </c>
    </row>
    <row r="348" spans="13:20" x14ac:dyDescent="0.25">
      <c r="M348" s="47">
        <f t="shared" si="40"/>
        <v>0</v>
      </c>
      <c r="N348" s="38" t="str">
        <f t="shared" si="41"/>
        <v/>
      </c>
      <c r="O348" s="78" t="str">
        <f t="shared" si="42"/>
        <v/>
      </c>
      <c r="P348" s="31" t="str">
        <f t="shared" si="43"/>
        <v/>
      </c>
      <c r="Q348" s="36" t="str">
        <f t="shared" si="44"/>
        <v/>
      </c>
      <c r="R348" s="62" t="str">
        <f t="shared" si="45"/>
        <v/>
      </c>
      <c r="S348" s="75" t="str">
        <f t="shared" si="46"/>
        <v/>
      </c>
      <c r="T348" s="62" t="str">
        <f t="shared" si="47"/>
        <v/>
      </c>
    </row>
    <row r="349" spans="13:20" x14ac:dyDescent="0.25">
      <c r="M349" s="47">
        <f t="shared" si="40"/>
        <v>0</v>
      </c>
      <c r="N349" s="38" t="str">
        <f t="shared" si="41"/>
        <v/>
      </c>
      <c r="O349" s="78" t="str">
        <f t="shared" si="42"/>
        <v/>
      </c>
      <c r="P349" s="31" t="str">
        <f t="shared" si="43"/>
        <v/>
      </c>
      <c r="Q349" s="36" t="str">
        <f t="shared" si="44"/>
        <v/>
      </c>
      <c r="R349" s="62" t="str">
        <f t="shared" si="45"/>
        <v/>
      </c>
      <c r="S349" s="75" t="str">
        <f t="shared" si="46"/>
        <v/>
      </c>
      <c r="T349" s="62" t="str">
        <f t="shared" si="47"/>
        <v/>
      </c>
    </row>
    <row r="350" spans="13:20" x14ac:dyDescent="0.25">
      <c r="M350" s="47">
        <f t="shared" si="40"/>
        <v>0</v>
      </c>
      <c r="N350" s="38" t="str">
        <f t="shared" si="41"/>
        <v/>
      </c>
      <c r="O350" s="78" t="str">
        <f t="shared" si="42"/>
        <v/>
      </c>
      <c r="P350" s="31" t="str">
        <f t="shared" si="43"/>
        <v/>
      </c>
      <c r="Q350" s="36" t="str">
        <f t="shared" si="44"/>
        <v/>
      </c>
      <c r="R350" s="62" t="str">
        <f t="shared" si="45"/>
        <v/>
      </c>
      <c r="S350" s="75" t="str">
        <f t="shared" si="46"/>
        <v/>
      </c>
      <c r="T350" s="62" t="str">
        <f t="shared" si="47"/>
        <v/>
      </c>
    </row>
    <row r="351" spans="13:20" x14ac:dyDescent="0.25">
      <c r="M351" s="47">
        <f t="shared" si="40"/>
        <v>0</v>
      </c>
      <c r="N351" s="38" t="str">
        <f t="shared" si="41"/>
        <v/>
      </c>
      <c r="O351" s="78" t="str">
        <f t="shared" si="42"/>
        <v/>
      </c>
      <c r="P351" s="31" t="str">
        <f t="shared" si="43"/>
        <v/>
      </c>
      <c r="Q351" s="36" t="str">
        <f t="shared" si="44"/>
        <v/>
      </c>
      <c r="R351" s="62" t="str">
        <f t="shared" si="45"/>
        <v/>
      </c>
      <c r="S351" s="75" t="str">
        <f t="shared" si="46"/>
        <v/>
      </c>
      <c r="T351" s="62" t="str">
        <f t="shared" si="47"/>
        <v/>
      </c>
    </row>
    <row r="352" spans="13:20" x14ac:dyDescent="0.25">
      <c r="M352" s="47">
        <f t="shared" si="40"/>
        <v>0</v>
      </c>
      <c r="N352" s="38" t="str">
        <f t="shared" si="41"/>
        <v/>
      </c>
      <c r="O352" s="78" t="str">
        <f t="shared" si="42"/>
        <v/>
      </c>
      <c r="P352" s="31" t="str">
        <f t="shared" si="43"/>
        <v/>
      </c>
      <c r="Q352" s="36" t="str">
        <f t="shared" si="44"/>
        <v/>
      </c>
      <c r="R352" s="62" t="str">
        <f t="shared" si="45"/>
        <v/>
      </c>
      <c r="S352" s="75" t="str">
        <f t="shared" si="46"/>
        <v/>
      </c>
      <c r="T352" s="62" t="str">
        <f t="shared" si="47"/>
        <v/>
      </c>
    </row>
    <row r="353" spans="13:20" x14ac:dyDescent="0.25">
      <c r="M353" s="47">
        <f t="shared" si="40"/>
        <v>0</v>
      </c>
      <c r="N353" s="38" t="str">
        <f t="shared" si="41"/>
        <v/>
      </c>
      <c r="O353" s="78" t="str">
        <f t="shared" si="42"/>
        <v/>
      </c>
      <c r="P353" s="31" t="str">
        <f t="shared" si="43"/>
        <v/>
      </c>
      <c r="Q353" s="36" t="str">
        <f t="shared" si="44"/>
        <v/>
      </c>
      <c r="R353" s="62" t="str">
        <f t="shared" si="45"/>
        <v/>
      </c>
      <c r="S353" s="75" t="str">
        <f t="shared" si="46"/>
        <v/>
      </c>
      <c r="T353" s="62" t="str">
        <f t="shared" si="47"/>
        <v/>
      </c>
    </row>
    <row r="354" spans="13:20" x14ac:dyDescent="0.25">
      <c r="M354" s="47">
        <f t="shared" si="40"/>
        <v>0</v>
      </c>
      <c r="N354" s="38" t="str">
        <f t="shared" si="41"/>
        <v/>
      </c>
      <c r="O354" s="78" t="str">
        <f t="shared" si="42"/>
        <v/>
      </c>
      <c r="P354" s="31" t="str">
        <f t="shared" si="43"/>
        <v/>
      </c>
      <c r="Q354" s="36" t="str">
        <f t="shared" si="44"/>
        <v/>
      </c>
      <c r="R354" s="62" t="str">
        <f t="shared" si="45"/>
        <v/>
      </c>
      <c r="S354" s="75" t="str">
        <f t="shared" si="46"/>
        <v/>
      </c>
      <c r="T354" s="62" t="str">
        <f t="shared" si="47"/>
        <v/>
      </c>
    </row>
    <row r="355" spans="13:20" x14ac:dyDescent="0.25">
      <c r="M355" s="47">
        <f t="shared" si="40"/>
        <v>0</v>
      </c>
      <c r="N355" s="38" t="str">
        <f t="shared" si="41"/>
        <v/>
      </c>
      <c r="O355" s="78" t="str">
        <f t="shared" si="42"/>
        <v/>
      </c>
      <c r="P355" s="31" t="str">
        <f t="shared" si="43"/>
        <v/>
      </c>
      <c r="Q355" s="36" t="str">
        <f t="shared" si="44"/>
        <v/>
      </c>
      <c r="R355" s="62" t="str">
        <f t="shared" si="45"/>
        <v/>
      </c>
      <c r="S355" s="75" t="str">
        <f t="shared" si="46"/>
        <v/>
      </c>
      <c r="T355" s="62" t="str">
        <f t="shared" si="47"/>
        <v/>
      </c>
    </row>
    <row r="356" spans="13:20" x14ac:dyDescent="0.25">
      <c r="M356" s="47">
        <f t="shared" si="40"/>
        <v>0</v>
      </c>
      <c r="N356" s="38" t="str">
        <f t="shared" si="41"/>
        <v/>
      </c>
      <c r="O356" s="78" t="str">
        <f t="shared" si="42"/>
        <v/>
      </c>
      <c r="P356" s="31" t="str">
        <f t="shared" si="43"/>
        <v/>
      </c>
      <c r="Q356" s="36" t="str">
        <f t="shared" si="44"/>
        <v/>
      </c>
      <c r="R356" s="62" t="str">
        <f t="shared" si="45"/>
        <v/>
      </c>
      <c r="S356" s="75" t="str">
        <f t="shared" si="46"/>
        <v/>
      </c>
      <c r="T356" s="62" t="str">
        <f t="shared" si="47"/>
        <v/>
      </c>
    </row>
    <row r="357" spans="13:20" x14ac:dyDescent="0.25">
      <c r="M357" s="47">
        <f t="shared" si="40"/>
        <v>0</v>
      </c>
      <c r="N357" s="38" t="str">
        <f t="shared" si="41"/>
        <v/>
      </c>
      <c r="O357" s="78" t="str">
        <f t="shared" si="42"/>
        <v/>
      </c>
      <c r="P357" s="31" t="str">
        <f t="shared" si="43"/>
        <v/>
      </c>
      <c r="Q357" s="36" t="str">
        <f t="shared" si="44"/>
        <v/>
      </c>
      <c r="R357" s="62" t="str">
        <f t="shared" si="45"/>
        <v/>
      </c>
      <c r="S357" s="75" t="str">
        <f t="shared" si="46"/>
        <v/>
      </c>
      <c r="T357" s="62" t="str">
        <f t="shared" si="47"/>
        <v/>
      </c>
    </row>
    <row r="358" spans="13:20" x14ac:dyDescent="0.25">
      <c r="M358" s="47">
        <f t="shared" si="40"/>
        <v>0</v>
      </c>
      <c r="N358" s="38" t="str">
        <f t="shared" si="41"/>
        <v/>
      </c>
      <c r="O358" s="78" t="str">
        <f t="shared" si="42"/>
        <v/>
      </c>
      <c r="P358" s="31" t="str">
        <f t="shared" si="43"/>
        <v/>
      </c>
      <c r="Q358" s="36" t="str">
        <f t="shared" si="44"/>
        <v/>
      </c>
      <c r="R358" s="62" t="str">
        <f t="shared" si="45"/>
        <v/>
      </c>
      <c r="S358" s="75" t="str">
        <f t="shared" si="46"/>
        <v/>
      </c>
      <c r="T358" s="62" t="str">
        <f t="shared" si="47"/>
        <v/>
      </c>
    </row>
    <row r="359" spans="13:20" x14ac:dyDescent="0.25">
      <c r="M359" s="47">
        <f t="shared" si="40"/>
        <v>0</v>
      </c>
      <c r="N359" s="38" t="str">
        <f t="shared" si="41"/>
        <v/>
      </c>
      <c r="O359" s="78" t="str">
        <f t="shared" si="42"/>
        <v/>
      </c>
      <c r="P359" s="31" t="str">
        <f t="shared" si="43"/>
        <v/>
      </c>
      <c r="Q359" s="36" t="str">
        <f t="shared" si="44"/>
        <v/>
      </c>
      <c r="R359" s="62" t="str">
        <f t="shared" si="45"/>
        <v/>
      </c>
      <c r="S359" s="75" t="str">
        <f t="shared" si="46"/>
        <v/>
      </c>
      <c r="T359" s="62" t="str">
        <f t="shared" si="47"/>
        <v/>
      </c>
    </row>
    <row r="360" spans="13:20" x14ac:dyDescent="0.25">
      <c r="M360" s="47">
        <f t="shared" si="40"/>
        <v>0</v>
      </c>
      <c r="N360" s="38" t="str">
        <f t="shared" si="41"/>
        <v/>
      </c>
      <c r="O360" s="78" t="str">
        <f t="shared" si="42"/>
        <v/>
      </c>
      <c r="P360" s="31" t="str">
        <f t="shared" si="43"/>
        <v/>
      </c>
      <c r="Q360" s="36" t="str">
        <f t="shared" si="44"/>
        <v/>
      </c>
      <c r="R360" s="62" t="str">
        <f t="shared" si="45"/>
        <v/>
      </c>
      <c r="S360" s="75" t="str">
        <f t="shared" si="46"/>
        <v/>
      </c>
      <c r="T360" s="62" t="str">
        <f t="shared" si="47"/>
        <v/>
      </c>
    </row>
    <row r="361" spans="13:20" x14ac:dyDescent="0.25">
      <c r="M361" s="47">
        <f t="shared" si="40"/>
        <v>0</v>
      </c>
      <c r="N361" s="38" t="str">
        <f t="shared" si="41"/>
        <v/>
      </c>
      <c r="O361" s="78" t="str">
        <f t="shared" si="42"/>
        <v/>
      </c>
      <c r="P361" s="31" t="str">
        <f t="shared" si="43"/>
        <v/>
      </c>
      <c r="Q361" s="36" t="str">
        <f t="shared" si="44"/>
        <v/>
      </c>
      <c r="R361" s="62" t="str">
        <f t="shared" si="45"/>
        <v/>
      </c>
      <c r="S361" s="75" t="str">
        <f t="shared" si="46"/>
        <v/>
      </c>
      <c r="T361" s="62" t="str">
        <f t="shared" si="47"/>
        <v/>
      </c>
    </row>
    <row r="362" spans="13:20" x14ac:dyDescent="0.25">
      <c r="M362" s="47">
        <f t="shared" si="40"/>
        <v>0</v>
      </c>
      <c r="N362" s="38" t="str">
        <f t="shared" si="41"/>
        <v/>
      </c>
      <c r="O362" s="78" t="str">
        <f t="shared" si="42"/>
        <v/>
      </c>
      <c r="P362" s="31" t="str">
        <f t="shared" si="43"/>
        <v/>
      </c>
      <c r="Q362" s="36" t="str">
        <f t="shared" si="44"/>
        <v/>
      </c>
      <c r="R362" s="62" t="str">
        <f t="shared" si="45"/>
        <v/>
      </c>
      <c r="S362" s="75" t="str">
        <f t="shared" si="46"/>
        <v/>
      </c>
      <c r="T362" s="62" t="str">
        <f t="shared" si="47"/>
        <v/>
      </c>
    </row>
    <row r="363" spans="13:20" x14ac:dyDescent="0.25">
      <c r="M363" s="47">
        <f t="shared" si="40"/>
        <v>0</v>
      </c>
      <c r="N363" s="38" t="str">
        <f t="shared" si="41"/>
        <v/>
      </c>
      <c r="O363" s="78" t="str">
        <f t="shared" si="42"/>
        <v/>
      </c>
      <c r="P363" s="31" t="str">
        <f t="shared" si="43"/>
        <v/>
      </c>
      <c r="Q363" s="36" t="str">
        <f t="shared" si="44"/>
        <v/>
      </c>
      <c r="R363" s="62" t="str">
        <f t="shared" si="45"/>
        <v/>
      </c>
      <c r="S363" s="75" t="str">
        <f t="shared" si="46"/>
        <v/>
      </c>
      <c r="T363" s="62" t="str">
        <f t="shared" si="47"/>
        <v/>
      </c>
    </row>
    <row r="364" spans="13:20" x14ac:dyDescent="0.25">
      <c r="M364" s="47">
        <f t="shared" si="40"/>
        <v>0</v>
      </c>
      <c r="N364" s="38" t="str">
        <f t="shared" si="41"/>
        <v/>
      </c>
      <c r="O364" s="78" t="str">
        <f t="shared" si="42"/>
        <v/>
      </c>
      <c r="P364" s="31" t="str">
        <f t="shared" si="43"/>
        <v/>
      </c>
      <c r="Q364" s="36" t="str">
        <f t="shared" si="44"/>
        <v/>
      </c>
      <c r="R364" s="62" t="str">
        <f t="shared" si="45"/>
        <v/>
      </c>
      <c r="S364" s="75" t="str">
        <f t="shared" si="46"/>
        <v/>
      </c>
      <c r="T364" s="62" t="str">
        <f t="shared" si="47"/>
        <v/>
      </c>
    </row>
    <row r="365" spans="13:20" x14ac:dyDescent="0.25">
      <c r="M365" s="47">
        <f t="shared" si="40"/>
        <v>0</v>
      </c>
      <c r="N365" s="38" t="str">
        <f t="shared" si="41"/>
        <v/>
      </c>
      <c r="O365" s="78" t="str">
        <f t="shared" si="42"/>
        <v/>
      </c>
      <c r="P365" s="31" t="str">
        <f t="shared" si="43"/>
        <v/>
      </c>
      <c r="Q365" s="36" t="str">
        <f t="shared" si="44"/>
        <v/>
      </c>
      <c r="R365" s="62" t="str">
        <f t="shared" si="45"/>
        <v/>
      </c>
      <c r="S365" s="75" t="str">
        <f t="shared" si="46"/>
        <v/>
      </c>
      <c r="T365" s="62" t="str">
        <f t="shared" si="47"/>
        <v/>
      </c>
    </row>
    <row r="366" spans="13:20" x14ac:dyDescent="0.25">
      <c r="M366" s="47">
        <f t="shared" si="40"/>
        <v>0</v>
      </c>
      <c r="N366" s="38" t="str">
        <f t="shared" si="41"/>
        <v/>
      </c>
      <c r="O366" s="78" t="str">
        <f t="shared" si="42"/>
        <v/>
      </c>
      <c r="P366" s="31" t="str">
        <f t="shared" si="43"/>
        <v/>
      </c>
      <c r="Q366" s="36" t="str">
        <f t="shared" si="44"/>
        <v/>
      </c>
      <c r="R366" s="62" t="str">
        <f t="shared" si="45"/>
        <v/>
      </c>
      <c r="S366" s="75" t="str">
        <f t="shared" si="46"/>
        <v/>
      </c>
      <c r="T366" s="62" t="str">
        <f t="shared" si="47"/>
        <v/>
      </c>
    </row>
    <row r="367" spans="13:20" x14ac:dyDescent="0.25">
      <c r="M367" s="47">
        <f t="shared" si="40"/>
        <v>0</v>
      </c>
      <c r="N367" s="38" t="str">
        <f t="shared" si="41"/>
        <v/>
      </c>
      <c r="O367" s="78" t="str">
        <f t="shared" si="42"/>
        <v/>
      </c>
      <c r="P367" s="31" t="str">
        <f t="shared" si="43"/>
        <v/>
      </c>
      <c r="Q367" s="36" t="str">
        <f t="shared" si="44"/>
        <v/>
      </c>
      <c r="R367" s="62" t="str">
        <f t="shared" si="45"/>
        <v/>
      </c>
      <c r="S367" s="75" t="str">
        <f t="shared" si="46"/>
        <v/>
      </c>
      <c r="T367" s="62" t="str">
        <f t="shared" si="47"/>
        <v/>
      </c>
    </row>
    <row r="368" spans="13:20" x14ac:dyDescent="0.25">
      <c r="M368" s="47">
        <f t="shared" si="40"/>
        <v>0</v>
      </c>
      <c r="N368" s="38" t="str">
        <f t="shared" si="41"/>
        <v/>
      </c>
      <c r="O368" s="78" t="str">
        <f t="shared" si="42"/>
        <v/>
      </c>
      <c r="P368" s="31" t="str">
        <f t="shared" si="43"/>
        <v/>
      </c>
      <c r="Q368" s="36" t="str">
        <f t="shared" si="44"/>
        <v/>
      </c>
      <c r="R368" s="62" t="str">
        <f t="shared" si="45"/>
        <v/>
      </c>
      <c r="S368" s="75" t="str">
        <f t="shared" si="46"/>
        <v/>
      </c>
      <c r="T368" s="62" t="str">
        <f t="shared" si="47"/>
        <v/>
      </c>
    </row>
    <row r="369" spans="13:20" x14ac:dyDescent="0.25">
      <c r="M369" s="47">
        <f t="shared" si="40"/>
        <v>0</v>
      </c>
      <c r="N369" s="38" t="str">
        <f t="shared" si="41"/>
        <v/>
      </c>
      <c r="O369" s="78" t="str">
        <f t="shared" si="42"/>
        <v/>
      </c>
      <c r="P369" s="31" t="str">
        <f t="shared" si="43"/>
        <v/>
      </c>
      <c r="Q369" s="36" t="str">
        <f t="shared" si="44"/>
        <v/>
      </c>
      <c r="R369" s="62" t="str">
        <f t="shared" si="45"/>
        <v/>
      </c>
      <c r="S369" s="75" t="str">
        <f t="shared" si="46"/>
        <v/>
      </c>
      <c r="T369" s="62" t="str">
        <f t="shared" si="47"/>
        <v/>
      </c>
    </row>
    <row r="370" spans="13:20" x14ac:dyDescent="0.25">
      <c r="M370" s="47">
        <f t="shared" si="40"/>
        <v>0</v>
      </c>
      <c r="N370" s="38" t="str">
        <f t="shared" si="41"/>
        <v/>
      </c>
      <c r="O370" s="78" t="str">
        <f t="shared" si="42"/>
        <v/>
      </c>
      <c r="P370" s="31" t="str">
        <f t="shared" si="43"/>
        <v/>
      </c>
      <c r="Q370" s="36" t="str">
        <f t="shared" si="44"/>
        <v/>
      </c>
      <c r="R370" s="62" t="str">
        <f t="shared" si="45"/>
        <v/>
      </c>
      <c r="S370" s="75" t="str">
        <f t="shared" si="46"/>
        <v/>
      </c>
      <c r="T370" s="62" t="str">
        <f t="shared" si="47"/>
        <v/>
      </c>
    </row>
    <row r="371" spans="13:20" x14ac:dyDescent="0.25">
      <c r="M371" s="47">
        <f t="shared" si="40"/>
        <v>0</v>
      </c>
      <c r="N371" s="38" t="str">
        <f t="shared" si="41"/>
        <v/>
      </c>
      <c r="O371" s="78" t="str">
        <f t="shared" si="42"/>
        <v/>
      </c>
      <c r="P371" s="31" t="str">
        <f t="shared" si="43"/>
        <v/>
      </c>
      <c r="Q371" s="36" t="str">
        <f t="shared" si="44"/>
        <v/>
      </c>
      <c r="R371" s="62" t="str">
        <f t="shared" si="45"/>
        <v/>
      </c>
      <c r="S371" s="75" t="str">
        <f t="shared" si="46"/>
        <v/>
      </c>
      <c r="T371" s="62" t="str">
        <f t="shared" si="47"/>
        <v/>
      </c>
    </row>
    <row r="372" spans="13:20" x14ac:dyDescent="0.25">
      <c r="M372" s="47">
        <f t="shared" si="40"/>
        <v>0</v>
      </c>
      <c r="N372" s="38" t="str">
        <f t="shared" si="41"/>
        <v/>
      </c>
      <c r="O372" s="78" t="str">
        <f t="shared" si="42"/>
        <v/>
      </c>
      <c r="P372" s="31" t="str">
        <f t="shared" si="43"/>
        <v/>
      </c>
      <c r="Q372" s="36" t="str">
        <f t="shared" si="44"/>
        <v/>
      </c>
      <c r="R372" s="62" t="str">
        <f t="shared" si="45"/>
        <v/>
      </c>
      <c r="S372" s="75" t="str">
        <f t="shared" si="46"/>
        <v/>
      </c>
      <c r="T372" s="62" t="str">
        <f t="shared" si="47"/>
        <v/>
      </c>
    </row>
    <row r="373" spans="13:20" x14ac:dyDescent="0.25">
      <c r="M373" s="47">
        <f t="shared" si="40"/>
        <v>0</v>
      </c>
      <c r="N373" s="38" t="str">
        <f t="shared" si="41"/>
        <v/>
      </c>
      <c r="O373" s="78" t="str">
        <f t="shared" si="42"/>
        <v/>
      </c>
      <c r="P373" s="31" t="str">
        <f t="shared" si="43"/>
        <v/>
      </c>
      <c r="Q373" s="36" t="str">
        <f t="shared" si="44"/>
        <v/>
      </c>
      <c r="R373" s="62" t="str">
        <f t="shared" si="45"/>
        <v/>
      </c>
      <c r="S373" s="75" t="str">
        <f t="shared" si="46"/>
        <v/>
      </c>
      <c r="T373" s="62" t="str">
        <f t="shared" si="47"/>
        <v/>
      </c>
    </row>
    <row r="374" spans="13:20" x14ac:dyDescent="0.25">
      <c r="M374" s="47">
        <f t="shared" si="40"/>
        <v>0</v>
      </c>
      <c r="N374" s="38" t="str">
        <f t="shared" si="41"/>
        <v/>
      </c>
      <c r="O374" s="78" t="str">
        <f t="shared" si="42"/>
        <v/>
      </c>
      <c r="P374" s="31" t="str">
        <f t="shared" si="43"/>
        <v/>
      </c>
      <c r="Q374" s="36" t="str">
        <f t="shared" si="44"/>
        <v/>
      </c>
      <c r="R374" s="62" t="str">
        <f t="shared" si="45"/>
        <v/>
      </c>
      <c r="S374" s="75" t="str">
        <f t="shared" si="46"/>
        <v/>
      </c>
      <c r="T374" s="62" t="str">
        <f t="shared" si="47"/>
        <v/>
      </c>
    </row>
    <row r="375" spans="13:20" x14ac:dyDescent="0.25">
      <c r="M375" s="47">
        <f t="shared" si="40"/>
        <v>0</v>
      </c>
      <c r="N375" s="38" t="str">
        <f t="shared" si="41"/>
        <v/>
      </c>
      <c r="O375" s="78" t="str">
        <f t="shared" si="42"/>
        <v/>
      </c>
      <c r="P375" s="31" t="str">
        <f t="shared" si="43"/>
        <v/>
      </c>
      <c r="Q375" s="36" t="str">
        <f t="shared" si="44"/>
        <v/>
      </c>
      <c r="R375" s="62" t="str">
        <f t="shared" si="45"/>
        <v/>
      </c>
      <c r="S375" s="75" t="str">
        <f t="shared" si="46"/>
        <v/>
      </c>
      <c r="T375" s="62" t="str">
        <f t="shared" si="47"/>
        <v/>
      </c>
    </row>
    <row r="376" spans="13:20" x14ac:dyDescent="0.25">
      <c r="M376" s="47">
        <f t="shared" si="40"/>
        <v>0</v>
      </c>
      <c r="N376" s="38" t="str">
        <f t="shared" si="41"/>
        <v/>
      </c>
      <c r="O376" s="78" t="str">
        <f t="shared" si="42"/>
        <v/>
      </c>
      <c r="P376" s="31" t="str">
        <f t="shared" si="43"/>
        <v/>
      </c>
      <c r="Q376" s="36" t="str">
        <f t="shared" si="44"/>
        <v/>
      </c>
      <c r="R376" s="62" t="str">
        <f t="shared" si="45"/>
        <v/>
      </c>
      <c r="S376" s="75" t="str">
        <f t="shared" si="46"/>
        <v/>
      </c>
      <c r="T376" s="62" t="str">
        <f t="shared" si="47"/>
        <v/>
      </c>
    </row>
    <row r="377" spans="13:20" x14ac:dyDescent="0.25">
      <c r="M377" s="47">
        <f t="shared" si="40"/>
        <v>0</v>
      </c>
      <c r="N377" s="38" t="str">
        <f t="shared" si="41"/>
        <v/>
      </c>
      <c r="O377" s="78" t="str">
        <f t="shared" si="42"/>
        <v/>
      </c>
      <c r="P377" s="31" t="str">
        <f t="shared" si="43"/>
        <v/>
      </c>
      <c r="Q377" s="36" t="str">
        <f t="shared" si="44"/>
        <v/>
      </c>
      <c r="R377" s="62" t="str">
        <f t="shared" si="45"/>
        <v/>
      </c>
      <c r="S377" s="75" t="str">
        <f t="shared" si="46"/>
        <v/>
      </c>
      <c r="T377" s="62" t="str">
        <f t="shared" si="47"/>
        <v/>
      </c>
    </row>
    <row r="378" spans="13:20" x14ac:dyDescent="0.25">
      <c r="M378" s="47">
        <f t="shared" si="40"/>
        <v>0</v>
      </c>
      <c r="N378" s="38" t="str">
        <f t="shared" si="41"/>
        <v/>
      </c>
      <c r="O378" s="78" t="str">
        <f t="shared" si="42"/>
        <v/>
      </c>
      <c r="P378" s="31" t="str">
        <f t="shared" si="43"/>
        <v/>
      </c>
      <c r="Q378" s="36" t="str">
        <f t="shared" si="44"/>
        <v/>
      </c>
      <c r="R378" s="62" t="str">
        <f t="shared" si="45"/>
        <v/>
      </c>
      <c r="S378" s="75" t="str">
        <f t="shared" si="46"/>
        <v/>
      </c>
      <c r="T378" s="62" t="str">
        <f t="shared" si="47"/>
        <v/>
      </c>
    </row>
    <row r="379" spans="13:20" x14ac:dyDescent="0.25">
      <c r="M379" s="47">
        <f t="shared" si="40"/>
        <v>0</v>
      </c>
      <c r="N379" s="38" t="str">
        <f t="shared" si="41"/>
        <v/>
      </c>
      <c r="O379" s="78" t="str">
        <f t="shared" si="42"/>
        <v/>
      </c>
      <c r="P379" s="31" t="str">
        <f t="shared" si="43"/>
        <v/>
      </c>
      <c r="Q379" s="36" t="str">
        <f t="shared" si="44"/>
        <v/>
      </c>
      <c r="R379" s="62" t="str">
        <f t="shared" si="45"/>
        <v/>
      </c>
      <c r="S379" s="75" t="str">
        <f t="shared" si="46"/>
        <v/>
      </c>
      <c r="T379" s="62" t="str">
        <f t="shared" si="47"/>
        <v/>
      </c>
    </row>
    <row r="380" spans="13:20" x14ac:dyDescent="0.25">
      <c r="M380" s="47">
        <f t="shared" si="40"/>
        <v>0</v>
      </c>
      <c r="N380" s="38" t="str">
        <f t="shared" si="41"/>
        <v/>
      </c>
      <c r="O380" s="78" t="str">
        <f t="shared" si="42"/>
        <v/>
      </c>
      <c r="P380" s="31" t="str">
        <f t="shared" si="43"/>
        <v/>
      </c>
      <c r="Q380" s="36" t="str">
        <f t="shared" si="44"/>
        <v/>
      </c>
      <c r="R380" s="62" t="str">
        <f t="shared" si="45"/>
        <v/>
      </c>
      <c r="S380" s="75" t="str">
        <f t="shared" si="46"/>
        <v/>
      </c>
      <c r="T380" s="62" t="str">
        <f t="shared" si="47"/>
        <v/>
      </c>
    </row>
    <row r="381" spans="13:20" x14ac:dyDescent="0.25">
      <c r="M381" s="47">
        <f t="shared" si="40"/>
        <v>0</v>
      </c>
      <c r="N381" s="38" t="str">
        <f t="shared" si="41"/>
        <v/>
      </c>
      <c r="O381" s="78" t="str">
        <f t="shared" si="42"/>
        <v/>
      </c>
      <c r="P381" s="31" t="str">
        <f t="shared" si="43"/>
        <v/>
      </c>
      <c r="Q381" s="36" t="str">
        <f t="shared" si="44"/>
        <v/>
      </c>
      <c r="R381" s="62" t="str">
        <f t="shared" si="45"/>
        <v/>
      </c>
      <c r="S381" s="75" t="str">
        <f t="shared" si="46"/>
        <v/>
      </c>
      <c r="T381" s="62" t="str">
        <f t="shared" si="47"/>
        <v/>
      </c>
    </row>
    <row r="382" spans="13:20" x14ac:dyDescent="0.25">
      <c r="M382" s="47">
        <f t="shared" si="40"/>
        <v>0</v>
      </c>
      <c r="N382" s="38" t="str">
        <f t="shared" si="41"/>
        <v/>
      </c>
      <c r="O382" s="78" t="str">
        <f t="shared" si="42"/>
        <v/>
      </c>
      <c r="P382" s="31" t="str">
        <f t="shared" si="43"/>
        <v/>
      </c>
      <c r="Q382" s="36" t="str">
        <f t="shared" si="44"/>
        <v/>
      </c>
      <c r="R382" s="62" t="str">
        <f t="shared" si="45"/>
        <v/>
      </c>
      <c r="S382" s="75" t="str">
        <f t="shared" si="46"/>
        <v/>
      </c>
      <c r="T382" s="62" t="str">
        <f t="shared" si="47"/>
        <v/>
      </c>
    </row>
    <row r="383" spans="13:20" x14ac:dyDescent="0.25">
      <c r="M383" s="47">
        <f t="shared" si="40"/>
        <v>0</v>
      </c>
      <c r="N383" s="38" t="str">
        <f t="shared" si="41"/>
        <v/>
      </c>
      <c r="O383" s="78" t="str">
        <f t="shared" si="42"/>
        <v/>
      </c>
      <c r="P383" s="31" t="str">
        <f t="shared" si="43"/>
        <v/>
      </c>
      <c r="Q383" s="36" t="str">
        <f t="shared" si="44"/>
        <v/>
      </c>
      <c r="R383" s="62" t="str">
        <f t="shared" si="45"/>
        <v/>
      </c>
      <c r="S383" s="75" t="str">
        <f t="shared" si="46"/>
        <v/>
      </c>
      <c r="T383" s="62" t="str">
        <f t="shared" si="47"/>
        <v/>
      </c>
    </row>
    <row r="384" spans="13:20" x14ac:dyDescent="0.25">
      <c r="M384" s="47">
        <f t="shared" si="40"/>
        <v>0</v>
      </c>
      <c r="N384" s="38" t="str">
        <f t="shared" si="41"/>
        <v/>
      </c>
      <c r="O384" s="78" t="str">
        <f t="shared" si="42"/>
        <v/>
      </c>
      <c r="P384" s="31" t="str">
        <f t="shared" si="43"/>
        <v/>
      </c>
      <c r="Q384" s="36" t="str">
        <f t="shared" si="44"/>
        <v/>
      </c>
      <c r="R384" s="62" t="str">
        <f t="shared" si="45"/>
        <v/>
      </c>
      <c r="S384" s="75" t="str">
        <f t="shared" si="46"/>
        <v/>
      </c>
      <c r="T384" s="62" t="str">
        <f t="shared" si="47"/>
        <v/>
      </c>
    </row>
    <row r="385" spans="13:20" x14ac:dyDescent="0.25">
      <c r="M385" s="47">
        <f t="shared" si="40"/>
        <v>0</v>
      </c>
      <c r="N385" s="38" t="str">
        <f t="shared" si="41"/>
        <v/>
      </c>
      <c r="O385" s="78" t="str">
        <f t="shared" si="42"/>
        <v/>
      </c>
      <c r="P385" s="31" t="str">
        <f t="shared" si="43"/>
        <v/>
      </c>
      <c r="Q385" s="36" t="str">
        <f t="shared" si="44"/>
        <v/>
      </c>
      <c r="R385" s="62" t="str">
        <f t="shared" si="45"/>
        <v/>
      </c>
      <c r="S385" s="75" t="str">
        <f t="shared" si="46"/>
        <v/>
      </c>
      <c r="T385" s="62" t="str">
        <f t="shared" si="47"/>
        <v/>
      </c>
    </row>
    <row r="386" spans="13:20" x14ac:dyDescent="0.25">
      <c r="M386" s="47">
        <f t="shared" si="40"/>
        <v>0</v>
      </c>
      <c r="N386" s="38" t="str">
        <f t="shared" si="41"/>
        <v/>
      </c>
      <c r="O386" s="78" t="str">
        <f t="shared" si="42"/>
        <v/>
      </c>
      <c r="P386" s="31" t="str">
        <f t="shared" si="43"/>
        <v/>
      </c>
      <c r="Q386" s="36" t="str">
        <f t="shared" si="44"/>
        <v/>
      </c>
      <c r="R386" s="62" t="str">
        <f t="shared" si="45"/>
        <v/>
      </c>
      <c r="S386" s="75" t="str">
        <f t="shared" si="46"/>
        <v/>
      </c>
      <c r="T386" s="62" t="str">
        <f t="shared" si="47"/>
        <v/>
      </c>
    </row>
    <row r="387" spans="13:20" x14ac:dyDescent="0.25">
      <c r="M387" s="47">
        <f t="shared" si="40"/>
        <v>0</v>
      </c>
      <c r="N387" s="38" t="str">
        <f t="shared" si="41"/>
        <v/>
      </c>
      <c r="O387" s="78" t="str">
        <f t="shared" si="42"/>
        <v/>
      </c>
      <c r="P387" s="31" t="str">
        <f t="shared" si="43"/>
        <v/>
      </c>
      <c r="Q387" s="36" t="str">
        <f t="shared" si="44"/>
        <v/>
      </c>
      <c r="R387" s="62" t="str">
        <f t="shared" si="45"/>
        <v/>
      </c>
      <c r="S387" s="75" t="str">
        <f t="shared" si="46"/>
        <v/>
      </c>
      <c r="T387" s="62" t="str">
        <f t="shared" si="47"/>
        <v/>
      </c>
    </row>
    <row r="388" spans="13:20" x14ac:dyDescent="0.25">
      <c r="M388" s="47">
        <f t="shared" si="40"/>
        <v>0</v>
      </c>
      <c r="N388" s="38" t="str">
        <f t="shared" si="41"/>
        <v/>
      </c>
      <c r="O388" s="78" t="str">
        <f t="shared" si="42"/>
        <v/>
      </c>
      <c r="P388" s="31" t="str">
        <f t="shared" si="43"/>
        <v/>
      </c>
      <c r="Q388" s="36" t="str">
        <f t="shared" si="44"/>
        <v/>
      </c>
      <c r="R388" s="62" t="str">
        <f t="shared" si="45"/>
        <v/>
      </c>
      <c r="S388" s="75" t="str">
        <f t="shared" si="46"/>
        <v/>
      </c>
      <c r="T388" s="62" t="str">
        <f t="shared" si="47"/>
        <v/>
      </c>
    </row>
    <row r="389" spans="13:20" x14ac:dyDescent="0.25">
      <c r="M389" s="47">
        <f t="shared" si="40"/>
        <v>0</v>
      </c>
      <c r="N389" s="38" t="str">
        <f t="shared" si="41"/>
        <v/>
      </c>
      <c r="O389" s="78" t="str">
        <f t="shared" si="42"/>
        <v/>
      </c>
      <c r="P389" s="31" t="str">
        <f t="shared" si="43"/>
        <v/>
      </c>
      <c r="Q389" s="36" t="str">
        <f t="shared" si="44"/>
        <v/>
      </c>
      <c r="R389" s="62" t="str">
        <f t="shared" si="45"/>
        <v/>
      </c>
      <c r="S389" s="75" t="str">
        <f t="shared" si="46"/>
        <v/>
      </c>
      <c r="T389" s="62" t="str">
        <f t="shared" si="47"/>
        <v/>
      </c>
    </row>
    <row r="390" spans="13:20" x14ac:dyDescent="0.25">
      <c r="M390" s="47">
        <f t="shared" si="40"/>
        <v>0</v>
      </c>
      <c r="N390" s="38" t="str">
        <f t="shared" si="41"/>
        <v/>
      </c>
      <c r="O390" s="78" t="str">
        <f t="shared" si="42"/>
        <v/>
      </c>
      <c r="P390" s="31" t="str">
        <f t="shared" si="43"/>
        <v/>
      </c>
      <c r="Q390" s="36" t="str">
        <f t="shared" si="44"/>
        <v/>
      </c>
      <c r="R390" s="62" t="str">
        <f t="shared" si="45"/>
        <v/>
      </c>
      <c r="S390" s="75" t="str">
        <f t="shared" si="46"/>
        <v/>
      </c>
      <c r="T390" s="62" t="str">
        <f t="shared" si="47"/>
        <v/>
      </c>
    </row>
    <row r="391" spans="13:20" x14ac:dyDescent="0.25">
      <c r="M391" s="47">
        <f t="shared" si="40"/>
        <v>0</v>
      </c>
      <c r="N391" s="38" t="str">
        <f t="shared" si="41"/>
        <v/>
      </c>
      <c r="O391" s="78" t="str">
        <f t="shared" si="42"/>
        <v/>
      </c>
      <c r="P391" s="31" t="str">
        <f t="shared" si="43"/>
        <v/>
      </c>
      <c r="Q391" s="36" t="str">
        <f t="shared" si="44"/>
        <v/>
      </c>
      <c r="R391" s="62" t="str">
        <f t="shared" si="45"/>
        <v/>
      </c>
      <c r="S391" s="75" t="str">
        <f t="shared" si="46"/>
        <v/>
      </c>
      <c r="T391" s="62" t="str">
        <f t="shared" si="47"/>
        <v/>
      </c>
    </row>
    <row r="392" spans="13:20" x14ac:dyDescent="0.25">
      <c r="M392" s="47">
        <f t="shared" ref="M392:M455" si="48">IF($G$8="Every Time",1,IF($G$8="Once At Start",0,IF($G$8="At Intervals",IF(N392="",0,IF(MOD(N392-1,$G$9)=0,1,0)),0)))</f>
        <v>0</v>
      </c>
      <c r="N392" s="38" t="str">
        <f t="shared" ref="N392:N455" si="49">IF(N391="","",IF(N391+1&gt;$G$6,"",N391+1))</f>
        <v/>
      </c>
      <c r="O392" s="78" t="str">
        <f t="shared" ref="O392:O455" si="50">IF(N392="","",IF($G$8="Once At Start",O391+6+$K$7+$K$5,IF($G$8="Every Time",O391+7+$K$7+$C$6+$K$5,IF($G$8="At Intervals",O391+6+$K$7+M392*(1+$C$6)+$K$5,"a"))))</f>
        <v/>
      </c>
      <c r="P392" s="31" t="str">
        <f t="shared" ref="P392:P455" si="51">IF(N392="","",O392-O391)</f>
        <v/>
      </c>
      <c r="Q392" s="36" t="str">
        <f t="shared" ref="Q392:Q455" si="52">IF(N392="","",O392/60)</f>
        <v/>
      </c>
      <c r="R392" s="62" t="str">
        <f t="shared" ref="R392:R455" si="53">IF(N392="","",Q392-Q391)</f>
        <v/>
      </c>
      <c r="S392" s="75" t="str">
        <f t="shared" ref="S392:S455" si="54">IF(N392="","",O392/3600/24)</f>
        <v/>
      </c>
      <c r="T392" s="62" t="str">
        <f t="shared" ref="T392:T455" si="55">IF(N392="","",R392/60)</f>
        <v/>
      </c>
    </row>
    <row r="393" spans="13:20" x14ac:dyDescent="0.25">
      <c r="M393" s="47">
        <f t="shared" si="48"/>
        <v>0</v>
      </c>
      <c r="N393" s="38" t="str">
        <f t="shared" si="49"/>
        <v/>
      </c>
      <c r="O393" s="78" t="str">
        <f t="shared" si="50"/>
        <v/>
      </c>
      <c r="P393" s="31" t="str">
        <f t="shared" si="51"/>
        <v/>
      </c>
      <c r="Q393" s="36" t="str">
        <f t="shared" si="52"/>
        <v/>
      </c>
      <c r="R393" s="62" t="str">
        <f t="shared" si="53"/>
        <v/>
      </c>
      <c r="S393" s="75" t="str">
        <f t="shared" si="54"/>
        <v/>
      </c>
      <c r="T393" s="62" t="str">
        <f t="shared" si="55"/>
        <v/>
      </c>
    </row>
    <row r="394" spans="13:20" x14ac:dyDescent="0.25">
      <c r="M394" s="47">
        <f t="shared" si="48"/>
        <v>0</v>
      </c>
      <c r="N394" s="38" t="str">
        <f t="shared" si="49"/>
        <v/>
      </c>
      <c r="O394" s="78" t="str">
        <f t="shared" si="50"/>
        <v/>
      </c>
      <c r="P394" s="31" t="str">
        <f t="shared" si="51"/>
        <v/>
      </c>
      <c r="Q394" s="36" t="str">
        <f t="shared" si="52"/>
        <v/>
      </c>
      <c r="R394" s="62" t="str">
        <f t="shared" si="53"/>
        <v/>
      </c>
      <c r="S394" s="75" t="str">
        <f t="shared" si="54"/>
        <v/>
      </c>
      <c r="T394" s="62" t="str">
        <f t="shared" si="55"/>
        <v/>
      </c>
    </row>
    <row r="395" spans="13:20" x14ac:dyDescent="0.25">
      <c r="M395" s="47">
        <f t="shared" si="48"/>
        <v>0</v>
      </c>
      <c r="N395" s="38" t="str">
        <f t="shared" si="49"/>
        <v/>
      </c>
      <c r="O395" s="78" t="str">
        <f t="shared" si="50"/>
        <v/>
      </c>
      <c r="P395" s="31" t="str">
        <f t="shared" si="51"/>
        <v/>
      </c>
      <c r="Q395" s="36" t="str">
        <f t="shared" si="52"/>
        <v/>
      </c>
      <c r="R395" s="62" t="str">
        <f t="shared" si="53"/>
        <v/>
      </c>
      <c r="S395" s="75" t="str">
        <f t="shared" si="54"/>
        <v/>
      </c>
      <c r="T395" s="62" t="str">
        <f t="shared" si="55"/>
        <v/>
      </c>
    </row>
    <row r="396" spans="13:20" x14ac:dyDescent="0.25">
      <c r="M396" s="47">
        <f t="shared" si="48"/>
        <v>0</v>
      </c>
      <c r="N396" s="38" t="str">
        <f t="shared" si="49"/>
        <v/>
      </c>
      <c r="O396" s="78" t="str">
        <f t="shared" si="50"/>
        <v/>
      </c>
      <c r="P396" s="31" t="str">
        <f t="shared" si="51"/>
        <v/>
      </c>
      <c r="Q396" s="36" t="str">
        <f t="shared" si="52"/>
        <v/>
      </c>
      <c r="R396" s="62" t="str">
        <f t="shared" si="53"/>
        <v/>
      </c>
      <c r="S396" s="75" t="str">
        <f t="shared" si="54"/>
        <v/>
      </c>
      <c r="T396" s="62" t="str">
        <f t="shared" si="55"/>
        <v/>
      </c>
    </row>
    <row r="397" spans="13:20" x14ac:dyDescent="0.25">
      <c r="M397" s="47">
        <f t="shared" si="48"/>
        <v>0</v>
      </c>
      <c r="N397" s="38" t="str">
        <f t="shared" si="49"/>
        <v/>
      </c>
      <c r="O397" s="78" t="str">
        <f t="shared" si="50"/>
        <v/>
      </c>
      <c r="P397" s="31" t="str">
        <f t="shared" si="51"/>
        <v/>
      </c>
      <c r="Q397" s="36" t="str">
        <f t="shared" si="52"/>
        <v/>
      </c>
      <c r="R397" s="62" t="str">
        <f t="shared" si="53"/>
        <v/>
      </c>
      <c r="S397" s="75" t="str">
        <f t="shared" si="54"/>
        <v/>
      </c>
      <c r="T397" s="62" t="str">
        <f t="shared" si="55"/>
        <v/>
      </c>
    </row>
    <row r="398" spans="13:20" x14ac:dyDescent="0.25">
      <c r="M398" s="47">
        <f t="shared" si="48"/>
        <v>0</v>
      </c>
      <c r="N398" s="38" t="str">
        <f t="shared" si="49"/>
        <v/>
      </c>
      <c r="O398" s="78" t="str">
        <f t="shared" si="50"/>
        <v/>
      </c>
      <c r="P398" s="31" t="str">
        <f t="shared" si="51"/>
        <v/>
      </c>
      <c r="Q398" s="36" t="str">
        <f t="shared" si="52"/>
        <v/>
      </c>
      <c r="R398" s="62" t="str">
        <f t="shared" si="53"/>
        <v/>
      </c>
      <c r="S398" s="75" t="str">
        <f t="shared" si="54"/>
        <v/>
      </c>
      <c r="T398" s="62" t="str">
        <f t="shared" si="55"/>
        <v/>
      </c>
    </row>
    <row r="399" spans="13:20" x14ac:dyDescent="0.25">
      <c r="M399" s="47">
        <f t="shared" si="48"/>
        <v>0</v>
      </c>
      <c r="N399" s="38" t="str">
        <f t="shared" si="49"/>
        <v/>
      </c>
      <c r="O399" s="78" t="str">
        <f t="shared" si="50"/>
        <v/>
      </c>
      <c r="P399" s="31" t="str">
        <f t="shared" si="51"/>
        <v/>
      </c>
      <c r="Q399" s="36" t="str">
        <f t="shared" si="52"/>
        <v/>
      </c>
      <c r="R399" s="62" t="str">
        <f t="shared" si="53"/>
        <v/>
      </c>
      <c r="S399" s="75" t="str">
        <f t="shared" si="54"/>
        <v/>
      </c>
      <c r="T399" s="62" t="str">
        <f t="shared" si="55"/>
        <v/>
      </c>
    </row>
    <row r="400" spans="13:20" x14ac:dyDescent="0.25">
      <c r="M400" s="47">
        <f t="shared" si="48"/>
        <v>0</v>
      </c>
      <c r="N400" s="38" t="str">
        <f t="shared" si="49"/>
        <v/>
      </c>
      <c r="O400" s="78" t="str">
        <f t="shared" si="50"/>
        <v/>
      </c>
      <c r="P400" s="31" t="str">
        <f t="shared" si="51"/>
        <v/>
      </c>
      <c r="Q400" s="36" t="str">
        <f t="shared" si="52"/>
        <v/>
      </c>
      <c r="R400" s="62" t="str">
        <f t="shared" si="53"/>
        <v/>
      </c>
      <c r="S400" s="75" t="str">
        <f t="shared" si="54"/>
        <v/>
      </c>
      <c r="T400" s="62" t="str">
        <f t="shared" si="55"/>
        <v/>
      </c>
    </row>
    <row r="401" spans="13:20" x14ac:dyDescent="0.25">
      <c r="M401" s="47">
        <f t="shared" si="48"/>
        <v>0</v>
      </c>
      <c r="N401" s="38" t="str">
        <f t="shared" si="49"/>
        <v/>
      </c>
      <c r="O401" s="78" t="str">
        <f t="shared" si="50"/>
        <v/>
      </c>
      <c r="P401" s="31" t="str">
        <f t="shared" si="51"/>
        <v/>
      </c>
      <c r="Q401" s="36" t="str">
        <f t="shared" si="52"/>
        <v/>
      </c>
      <c r="R401" s="62" t="str">
        <f t="shared" si="53"/>
        <v/>
      </c>
      <c r="S401" s="75" t="str">
        <f t="shared" si="54"/>
        <v/>
      </c>
      <c r="T401" s="62" t="str">
        <f t="shared" si="55"/>
        <v/>
      </c>
    </row>
    <row r="402" spans="13:20" x14ac:dyDescent="0.25">
      <c r="M402" s="47">
        <f t="shared" si="48"/>
        <v>0</v>
      </c>
      <c r="N402" s="38" t="str">
        <f t="shared" si="49"/>
        <v/>
      </c>
      <c r="O402" s="78" t="str">
        <f t="shared" si="50"/>
        <v/>
      </c>
      <c r="P402" s="31" t="str">
        <f t="shared" si="51"/>
        <v/>
      </c>
      <c r="Q402" s="36" t="str">
        <f t="shared" si="52"/>
        <v/>
      </c>
      <c r="R402" s="62" t="str">
        <f t="shared" si="53"/>
        <v/>
      </c>
      <c r="S402" s="75" t="str">
        <f t="shared" si="54"/>
        <v/>
      </c>
      <c r="T402" s="62" t="str">
        <f t="shared" si="55"/>
        <v/>
      </c>
    </row>
    <row r="403" spans="13:20" x14ac:dyDescent="0.25">
      <c r="M403" s="47">
        <f t="shared" si="48"/>
        <v>0</v>
      </c>
      <c r="N403" s="38" t="str">
        <f t="shared" si="49"/>
        <v/>
      </c>
      <c r="O403" s="78" t="str">
        <f t="shared" si="50"/>
        <v/>
      </c>
      <c r="P403" s="31" t="str">
        <f t="shared" si="51"/>
        <v/>
      </c>
      <c r="Q403" s="36" t="str">
        <f t="shared" si="52"/>
        <v/>
      </c>
      <c r="R403" s="62" t="str">
        <f t="shared" si="53"/>
        <v/>
      </c>
      <c r="S403" s="75" t="str">
        <f t="shared" si="54"/>
        <v/>
      </c>
      <c r="T403" s="62" t="str">
        <f t="shared" si="55"/>
        <v/>
      </c>
    </row>
    <row r="404" spans="13:20" x14ac:dyDescent="0.25">
      <c r="M404" s="47">
        <f t="shared" si="48"/>
        <v>0</v>
      </c>
      <c r="N404" s="38" t="str">
        <f t="shared" si="49"/>
        <v/>
      </c>
      <c r="O404" s="78" t="str">
        <f t="shared" si="50"/>
        <v/>
      </c>
      <c r="P404" s="31" t="str">
        <f t="shared" si="51"/>
        <v/>
      </c>
      <c r="Q404" s="36" t="str">
        <f t="shared" si="52"/>
        <v/>
      </c>
      <c r="R404" s="62" t="str">
        <f t="shared" si="53"/>
        <v/>
      </c>
      <c r="S404" s="75" t="str">
        <f t="shared" si="54"/>
        <v/>
      </c>
      <c r="T404" s="62" t="str">
        <f t="shared" si="55"/>
        <v/>
      </c>
    </row>
    <row r="405" spans="13:20" x14ac:dyDescent="0.25">
      <c r="M405" s="47">
        <f t="shared" si="48"/>
        <v>0</v>
      </c>
      <c r="N405" s="38" t="str">
        <f t="shared" si="49"/>
        <v/>
      </c>
      <c r="O405" s="78" t="str">
        <f t="shared" si="50"/>
        <v/>
      </c>
      <c r="P405" s="31" t="str">
        <f t="shared" si="51"/>
        <v/>
      </c>
      <c r="Q405" s="36" t="str">
        <f t="shared" si="52"/>
        <v/>
      </c>
      <c r="R405" s="62" t="str">
        <f t="shared" si="53"/>
        <v/>
      </c>
      <c r="S405" s="75" t="str">
        <f t="shared" si="54"/>
        <v/>
      </c>
      <c r="T405" s="62" t="str">
        <f t="shared" si="55"/>
        <v/>
      </c>
    </row>
    <row r="406" spans="13:20" x14ac:dyDescent="0.25">
      <c r="M406" s="47">
        <f t="shared" si="48"/>
        <v>0</v>
      </c>
      <c r="N406" s="38" t="str">
        <f t="shared" si="49"/>
        <v/>
      </c>
      <c r="O406" s="78" t="str">
        <f t="shared" si="50"/>
        <v/>
      </c>
      <c r="P406" s="31" t="str">
        <f t="shared" si="51"/>
        <v/>
      </c>
      <c r="Q406" s="36" t="str">
        <f t="shared" si="52"/>
        <v/>
      </c>
      <c r="R406" s="62" t="str">
        <f t="shared" si="53"/>
        <v/>
      </c>
      <c r="S406" s="75" t="str">
        <f t="shared" si="54"/>
        <v/>
      </c>
      <c r="T406" s="62" t="str">
        <f t="shared" si="55"/>
        <v/>
      </c>
    </row>
    <row r="407" spans="13:20" x14ac:dyDescent="0.25">
      <c r="M407" s="47">
        <f t="shared" si="48"/>
        <v>0</v>
      </c>
      <c r="N407" s="38" t="str">
        <f t="shared" si="49"/>
        <v/>
      </c>
      <c r="O407" s="78" t="str">
        <f t="shared" si="50"/>
        <v/>
      </c>
      <c r="P407" s="31" t="str">
        <f t="shared" si="51"/>
        <v/>
      </c>
      <c r="Q407" s="36" t="str">
        <f t="shared" si="52"/>
        <v/>
      </c>
      <c r="R407" s="62" t="str">
        <f t="shared" si="53"/>
        <v/>
      </c>
      <c r="S407" s="75" t="str">
        <f t="shared" si="54"/>
        <v/>
      </c>
      <c r="T407" s="62" t="str">
        <f t="shared" si="55"/>
        <v/>
      </c>
    </row>
    <row r="408" spans="13:20" x14ac:dyDescent="0.25">
      <c r="M408" s="47">
        <f t="shared" si="48"/>
        <v>0</v>
      </c>
      <c r="N408" s="38" t="str">
        <f t="shared" si="49"/>
        <v/>
      </c>
      <c r="O408" s="78" t="str">
        <f t="shared" si="50"/>
        <v/>
      </c>
      <c r="P408" s="31" t="str">
        <f t="shared" si="51"/>
        <v/>
      </c>
      <c r="Q408" s="36" t="str">
        <f t="shared" si="52"/>
        <v/>
      </c>
      <c r="R408" s="62" t="str">
        <f t="shared" si="53"/>
        <v/>
      </c>
      <c r="S408" s="75" t="str">
        <f t="shared" si="54"/>
        <v/>
      </c>
      <c r="T408" s="62" t="str">
        <f t="shared" si="55"/>
        <v/>
      </c>
    </row>
    <row r="409" spans="13:20" x14ac:dyDescent="0.25">
      <c r="M409" s="47">
        <f t="shared" si="48"/>
        <v>0</v>
      </c>
      <c r="N409" s="38" t="str">
        <f t="shared" si="49"/>
        <v/>
      </c>
      <c r="O409" s="78" t="str">
        <f t="shared" si="50"/>
        <v/>
      </c>
      <c r="P409" s="31" t="str">
        <f t="shared" si="51"/>
        <v/>
      </c>
      <c r="Q409" s="36" t="str">
        <f t="shared" si="52"/>
        <v/>
      </c>
      <c r="R409" s="62" t="str">
        <f t="shared" si="53"/>
        <v/>
      </c>
      <c r="S409" s="75" t="str">
        <f t="shared" si="54"/>
        <v/>
      </c>
      <c r="T409" s="62" t="str">
        <f t="shared" si="55"/>
        <v/>
      </c>
    </row>
    <row r="410" spans="13:20" x14ac:dyDescent="0.25">
      <c r="M410" s="47">
        <f t="shared" si="48"/>
        <v>0</v>
      </c>
      <c r="N410" s="38" t="str">
        <f t="shared" si="49"/>
        <v/>
      </c>
      <c r="O410" s="78" t="str">
        <f t="shared" si="50"/>
        <v/>
      </c>
      <c r="P410" s="31" t="str">
        <f t="shared" si="51"/>
        <v/>
      </c>
      <c r="Q410" s="36" t="str">
        <f t="shared" si="52"/>
        <v/>
      </c>
      <c r="R410" s="62" t="str">
        <f t="shared" si="53"/>
        <v/>
      </c>
      <c r="S410" s="75" t="str">
        <f t="shared" si="54"/>
        <v/>
      </c>
      <c r="T410" s="62" t="str">
        <f t="shared" si="55"/>
        <v/>
      </c>
    </row>
    <row r="411" spans="13:20" x14ac:dyDescent="0.25">
      <c r="M411" s="47">
        <f t="shared" si="48"/>
        <v>0</v>
      </c>
      <c r="N411" s="38" t="str">
        <f t="shared" si="49"/>
        <v/>
      </c>
      <c r="O411" s="78" t="str">
        <f t="shared" si="50"/>
        <v/>
      </c>
      <c r="P411" s="31" t="str">
        <f t="shared" si="51"/>
        <v/>
      </c>
      <c r="Q411" s="36" t="str">
        <f t="shared" si="52"/>
        <v/>
      </c>
      <c r="R411" s="62" t="str">
        <f t="shared" si="53"/>
        <v/>
      </c>
      <c r="S411" s="75" t="str">
        <f t="shared" si="54"/>
        <v/>
      </c>
      <c r="T411" s="62" t="str">
        <f t="shared" si="55"/>
        <v/>
      </c>
    </row>
    <row r="412" spans="13:20" x14ac:dyDescent="0.25">
      <c r="M412" s="47">
        <f t="shared" si="48"/>
        <v>0</v>
      </c>
      <c r="N412" s="38" t="str">
        <f t="shared" si="49"/>
        <v/>
      </c>
      <c r="O412" s="78" t="str">
        <f t="shared" si="50"/>
        <v/>
      </c>
      <c r="P412" s="31" t="str">
        <f t="shared" si="51"/>
        <v/>
      </c>
      <c r="Q412" s="36" t="str">
        <f t="shared" si="52"/>
        <v/>
      </c>
      <c r="R412" s="62" t="str">
        <f t="shared" si="53"/>
        <v/>
      </c>
      <c r="S412" s="75" t="str">
        <f t="shared" si="54"/>
        <v/>
      </c>
      <c r="T412" s="62" t="str">
        <f t="shared" si="55"/>
        <v/>
      </c>
    </row>
    <row r="413" spans="13:20" x14ac:dyDescent="0.25">
      <c r="M413" s="47">
        <f t="shared" si="48"/>
        <v>0</v>
      </c>
      <c r="N413" s="38" t="str">
        <f t="shared" si="49"/>
        <v/>
      </c>
      <c r="O413" s="78" t="str">
        <f t="shared" si="50"/>
        <v/>
      </c>
      <c r="P413" s="31" t="str">
        <f t="shared" si="51"/>
        <v/>
      </c>
      <c r="Q413" s="36" t="str">
        <f t="shared" si="52"/>
        <v/>
      </c>
      <c r="R413" s="62" t="str">
        <f t="shared" si="53"/>
        <v/>
      </c>
      <c r="S413" s="75" t="str">
        <f t="shared" si="54"/>
        <v/>
      </c>
      <c r="T413" s="62" t="str">
        <f t="shared" si="55"/>
        <v/>
      </c>
    </row>
    <row r="414" spans="13:20" x14ac:dyDescent="0.25">
      <c r="M414" s="47">
        <f t="shared" si="48"/>
        <v>0</v>
      </c>
      <c r="N414" s="38" t="str">
        <f t="shared" si="49"/>
        <v/>
      </c>
      <c r="O414" s="78" t="str">
        <f t="shared" si="50"/>
        <v/>
      </c>
      <c r="P414" s="31" t="str">
        <f t="shared" si="51"/>
        <v/>
      </c>
      <c r="Q414" s="36" t="str">
        <f t="shared" si="52"/>
        <v/>
      </c>
      <c r="R414" s="62" t="str">
        <f t="shared" si="53"/>
        <v/>
      </c>
      <c r="S414" s="75" t="str">
        <f t="shared" si="54"/>
        <v/>
      </c>
      <c r="T414" s="62" t="str">
        <f t="shared" si="55"/>
        <v/>
      </c>
    </row>
    <row r="415" spans="13:20" x14ac:dyDescent="0.25">
      <c r="M415" s="47">
        <f t="shared" si="48"/>
        <v>0</v>
      </c>
      <c r="N415" s="38" t="str">
        <f t="shared" si="49"/>
        <v/>
      </c>
      <c r="O415" s="78" t="str">
        <f t="shared" si="50"/>
        <v/>
      </c>
      <c r="P415" s="31" t="str">
        <f t="shared" si="51"/>
        <v/>
      </c>
      <c r="Q415" s="36" t="str">
        <f t="shared" si="52"/>
        <v/>
      </c>
      <c r="R415" s="62" t="str">
        <f t="shared" si="53"/>
        <v/>
      </c>
      <c r="S415" s="75" t="str">
        <f t="shared" si="54"/>
        <v/>
      </c>
      <c r="T415" s="62" t="str">
        <f t="shared" si="55"/>
        <v/>
      </c>
    </row>
    <row r="416" spans="13:20" x14ac:dyDescent="0.25">
      <c r="M416" s="47">
        <f t="shared" si="48"/>
        <v>0</v>
      </c>
      <c r="N416" s="38" t="str">
        <f t="shared" si="49"/>
        <v/>
      </c>
      <c r="O416" s="78" t="str">
        <f t="shared" si="50"/>
        <v/>
      </c>
      <c r="P416" s="31" t="str">
        <f t="shared" si="51"/>
        <v/>
      </c>
      <c r="Q416" s="36" t="str">
        <f t="shared" si="52"/>
        <v/>
      </c>
      <c r="R416" s="62" t="str">
        <f t="shared" si="53"/>
        <v/>
      </c>
      <c r="S416" s="75" t="str">
        <f t="shared" si="54"/>
        <v/>
      </c>
      <c r="T416" s="62" t="str">
        <f t="shared" si="55"/>
        <v/>
      </c>
    </row>
    <row r="417" spans="13:20" x14ac:dyDescent="0.25">
      <c r="M417" s="47">
        <f t="shared" si="48"/>
        <v>0</v>
      </c>
      <c r="N417" s="38" t="str">
        <f t="shared" si="49"/>
        <v/>
      </c>
      <c r="O417" s="78" t="str">
        <f t="shared" si="50"/>
        <v/>
      </c>
      <c r="P417" s="31" t="str">
        <f t="shared" si="51"/>
        <v/>
      </c>
      <c r="Q417" s="36" t="str">
        <f t="shared" si="52"/>
        <v/>
      </c>
      <c r="R417" s="62" t="str">
        <f t="shared" si="53"/>
        <v/>
      </c>
      <c r="S417" s="75" t="str">
        <f t="shared" si="54"/>
        <v/>
      </c>
      <c r="T417" s="62" t="str">
        <f t="shared" si="55"/>
        <v/>
      </c>
    </row>
    <row r="418" spans="13:20" x14ac:dyDescent="0.25">
      <c r="M418" s="47">
        <f t="shared" si="48"/>
        <v>0</v>
      </c>
      <c r="N418" s="38" t="str">
        <f t="shared" si="49"/>
        <v/>
      </c>
      <c r="O418" s="78" t="str">
        <f t="shared" si="50"/>
        <v/>
      </c>
      <c r="P418" s="31" t="str">
        <f t="shared" si="51"/>
        <v/>
      </c>
      <c r="Q418" s="36" t="str">
        <f t="shared" si="52"/>
        <v/>
      </c>
      <c r="R418" s="62" t="str">
        <f t="shared" si="53"/>
        <v/>
      </c>
      <c r="S418" s="75" t="str">
        <f t="shared" si="54"/>
        <v/>
      </c>
      <c r="T418" s="62" t="str">
        <f t="shared" si="55"/>
        <v/>
      </c>
    </row>
    <row r="419" spans="13:20" x14ac:dyDescent="0.25">
      <c r="M419" s="47">
        <f t="shared" si="48"/>
        <v>0</v>
      </c>
      <c r="N419" s="38" t="str">
        <f t="shared" si="49"/>
        <v/>
      </c>
      <c r="O419" s="78" t="str">
        <f t="shared" si="50"/>
        <v/>
      </c>
      <c r="P419" s="31" t="str">
        <f t="shared" si="51"/>
        <v/>
      </c>
      <c r="Q419" s="36" t="str">
        <f t="shared" si="52"/>
        <v/>
      </c>
      <c r="R419" s="62" t="str">
        <f t="shared" si="53"/>
        <v/>
      </c>
      <c r="S419" s="75" t="str">
        <f t="shared" si="54"/>
        <v/>
      </c>
      <c r="T419" s="62" t="str">
        <f t="shared" si="55"/>
        <v/>
      </c>
    </row>
    <row r="420" spans="13:20" x14ac:dyDescent="0.25">
      <c r="M420" s="47">
        <f t="shared" si="48"/>
        <v>0</v>
      </c>
      <c r="N420" s="38" t="str">
        <f t="shared" si="49"/>
        <v/>
      </c>
      <c r="O420" s="78" t="str">
        <f t="shared" si="50"/>
        <v/>
      </c>
      <c r="P420" s="31" t="str">
        <f t="shared" si="51"/>
        <v/>
      </c>
      <c r="Q420" s="36" t="str">
        <f t="shared" si="52"/>
        <v/>
      </c>
      <c r="R420" s="62" t="str">
        <f t="shared" si="53"/>
        <v/>
      </c>
      <c r="S420" s="75" t="str">
        <f t="shared" si="54"/>
        <v/>
      </c>
      <c r="T420" s="62" t="str">
        <f t="shared" si="55"/>
        <v/>
      </c>
    </row>
    <row r="421" spans="13:20" x14ac:dyDescent="0.25">
      <c r="M421" s="47">
        <f t="shared" si="48"/>
        <v>0</v>
      </c>
      <c r="N421" s="38" t="str">
        <f t="shared" si="49"/>
        <v/>
      </c>
      <c r="O421" s="78" t="str">
        <f t="shared" si="50"/>
        <v/>
      </c>
      <c r="P421" s="31" t="str">
        <f t="shared" si="51"/>
        <v/>
      </c>
      <c r="Q421" s="36" t="str">
        <f t="shared" si="52"/>
        <v/>
      </c>
      <c r="R421" s="62" t="str">
        <f t="shared" si="53"/>
        <v/>
      </c>
      <c r="S421" s="75" t="str">
        <f t="shared" si="54"/>
        <v/>
      </c>
      <c r="T421" s="62" t="str">
        <f t="shared" si="55"/>
        <v/>
      </c>
    </row>
    <row r="422" spans="13:20" x14ac:dyDescent="0.25">
      <c r="M422" s="47">
        <f t="shared" si="48"/>
        <v>0</v>
      </c>
      <c r="N422" s="38" t="str">
        <f t="shared" si="49"/>
        <v/>
      </c>
      <c r="O422" s="78" t="str">
        <f t="shared" si="50"/>
        <v/>
      </c>
      <c r="P422" s="31" t="str">
        <f t="shared" si="51"/>
        <v/>
      </c>
      <c r="Q422" s="36" t="str">
        <f t="shared" si="52"/>
        <v/>
      </c>
      <c r="R422" s="62" t="str">
        <f t="shared" si="53"/>
        <v/>
      </c>
      <c r="S422" s="75" t="str">
        <f t="shared" si="54"/>
        <v/>
      </c>
      <c r="T422" s="62" t="str">
        <f t="shared" si="55"/>
        <v/>
      </c>
    </row>
    <row r="423" spans="13:20" x14ac:dyDescent="0.25">
      <c r="M423" s="47">
        <f t="shared" si="48"/>
        <v>0</v>
      </c>
      <c r="N423" s="38" t="str">
        <f t="shared" si="49"/>
        <v/>
      </c>
      <c r="O423" s="78" t="str">
        <f t="shared" si="50"/>
        <v/>
      </c>
      <c r="P423" s="31" t="str">
        <f t="shared" si="51"/>
        <v/>
      </c>
      <c r="Q423" s="36" t="str">
        <f t="shared" si="52"/>
        <v/>
      </c>
      <c r="R423" s="62" t="str">
        <f t="shared" si="53"/>
        <v/>
      </c>
      <c r="S423" s="75" t="str">
        <f t="shared" si="54"/>
        <v/>
      </c>
      <c r="T423" s="62" t="str">
        <f t="shared" si="55"/>
        <v/>
      </c>
    </row>
    <row r="424" spans="13:20" x14ac:dyDescent="0.25">
      <c r="M424" s="47">
        <f t="shared" si="48"/>
        <v>0</v>
      </c>
      <c r="N424" s="38" t="str">
        <f t="shared" si="49"/>
        <v/>
      </c>
      <c r="O424" s="78" t="str">
        <f t="shared" si="50"/>
        <v/>
      </c>
      <c r="P424" s="31" t="str">
        <f t="shared" si="51"/>
        <v/>
      </c>
      <c r="Q424" s="36" t="str">
        <f t="shared" si="52"/>
        <v/>
      </c>
      <c r="R424" s="62" t="str">
        <f t="shared" si="53"/>
        <v/>
      </c>
      <c r="S424" s="75" t="str">
        <f t="shared" si="54"/>
        <v/>
      </c>
      <c r="T424" s="62" t="str">
        <f t="shared" si="55"/>
        <v/>
      </c>
    </row>
    <row r="425" spans="13:20" x14ac:dyDescent="0.25">
      <c r="M425" s="47">
        <f t="shared" si="48"/>
        <v>0</v>
      </c>
      <c r="N425" s="38" t="str">
        <f t="shared" si="49"/>
        <v/>
      </c>
      <c r="O425" s="78" t="str">
        <f t="shared" si="50"/>
        <v/>
      </c>
      <c r="P425" s="31" t="str">
        <f t="shared" si="51"/>
        <v/>
      </c>
      <c r="Q425" s="36" t="str">
        <f t="shared" si="52"/>
        <v/>
      </c>
      <c r="R425" s="62" t="str">
        <f t="shared" si="53"/>
        <v/>
      </c>
      <c r="S425" s="75" t="str">
        <f t="shared" si="54"/>
        <v/>
      </c>
      <c r="T425" s="62" t="str">
        <f t="shared" si="55"/>
        <v/>
      </c>
    </row>
    <row r="426" spans="13:20" x14ac:dyDescent="0.25">
      <c r="M426" s="47">
        <f t="shared" si="48"/>
        <v>0</v>
      </c>
      <c r="N426" s="38" t="str">
        <f t="shared" si="49"/>
        <v/>
      </c>
      <c r="O426" s="78" t="str">
        <f t="shared" si="50"/>
        <v/>
      </c>
      <c r="P426" s="31" t="str">
        <f t="shared" si="51"/>
        <v/>
      </c>
      <c r="Q426" s="36" t="str">
        <f t="shared" si="52"/>
        <v/>
      </c>
      <c r="R426" s="62" t="str">
        <f t="shared" si="53"/>
        <v/>
      </c>
      <c r="S426" s="75" t="str">
        <f t="shared" si="54"/>
        <v/>
      </c>
      <c r="T426" s="62" t="str">
        <f t="shared" si="55"/>
        <v/>
      </c>
    </row>
    <row r="427" spans="13:20" x14ac:dyDescent="0.25">
      <c r="M427" s="47">
        <f t="shared" si="48"/>
        <v>0</v>
      </c>
      <c r="N427" s="38" t="str">
        <f t="shared" si="49"/>
        <v/>
      </c>
      <c r="O427" s="78" t="str">
        <f t="shared" si="50"/>
        <v/>
      </c>
      <c r="P427" s="31" t="str">
        <f t="shared" si="51"/>
        <v/>
      </c>
      <c r="Q427" s="36" t="str">
        <f t="shared" si="52"/>
        <v/>
      </c>
      <c r="R427" s="62" t="str">
        <f t="shared" si="53"/>
        <v/>
      </c>
      <c r="S427" s="75" t="str">
        <f t="shared" si="54"/>
        <v/>
      </c>
      <c r="T427" s="62" t="str">
        <f t="shared" si="55"/>
        <v/>
      </c>
    </row>
    <row r="428" spans="13:20" x14ac:dyDescent="0.25">
      <c r="M428" s="47">
        <f t="shared" si="48"/>
        <v>0</v>
      </c>
      <c r="N428" s="38" t="str">
        <f t="shared" si="49"/>
        <v/>
      </c>
      <c r="O428" s="78" t="str">
        <f t="shared" si="50"/>
        <v/>
      </c>
      <c r="P428" s="31" t="str">
        <f t="shared" si="51"/>
        <v/>
      </c>
      <c r="Q428" s="36" t="str">
        <f t="shared" si="52"/>
        <v/>
      </c>
      <c r="R428" s="62" t="str">
        <f t="shared" si="53"/>
        <v/>
      </c>
      <c r="S428" s="75" t="str">
        <f t="shared" si="54"/>
        <v/>
      </c>
      <c r="T428" s="62" t="str">
        <f t="shared" si="55"/>
        <v/>
      </c>
    </row>
    <row r="429" spans="13:20" x14ac:dyDescent="0.25">
      <c r="M429" s="47">
        <f t="shared" si="48"/>
        <v>0</v>
      </c>
      <c r="N429" s="38" t="str">
        <f t="shared" si="49"/>
        <v/>
      </c>
      <c r="O429" s="78" t="str">
        <f t="shared" si="50"/>
        <v/>
      </c>
      <c r="P429" s="31" t="str">
        <f t="shared" si="51"/>
        <v/>
      </c>
      <c r="Q429" s="36" t="str">
        <f t="shared" si="52"/>
        <v/>
      </c>
      <c r="R429" s="62" t="str">
        <f t="shared" si="53"/>
        <v/>
      </c>
      <c r="S429" s="75" t="str">
        <f t="shared" si="54"/>
        <v/>
      </c>
      <c r="T429" s="62" t="str">
        <f t="shared" si="55"/>
        <v/>
      </c>
    </row>
    <row r="430" spans="13:20" x14ac:dyDescent="0.25">
      <c r="M430" s="47">
        <f t="shared" si="48"/>
        <v>0</v>
      </c>
      <c r="N430" s="38" t="str">
        <f t="shared" si="49"/>
        <v/>
      </c>
      <c r="O430" s="78" t="str">
        <f t="shared" si="50"/>
        <v/>
      </c>
      <c r="P430" s="31" t="str">
        <f t="shared" si="51"/>
        <v/>
      </c>
      <c r="Q430" s="36" t="str">
        <f t="shared" si="52"/>
        <v/>
      </c>
      <c r="R430" s="62" t="str">
        <f t="shared" si="53"/>
        <v/>
      </c>
      <c r="S430" s="75" t="str">
        <f t="shared" si="54"/>
        <v/>
      </c>
      <c r="T430" s="62" t="str">
        <f t="shared" si="55"/>
        <v/>
      </c>
    </row>
    <row r="431" spans="13:20" x14ac:dyDescent="0.25">
      <c r="M431" s="47">
        <f t="shared" si="48"/>
        <v>0</v>
      </c>
      <c r="N431" s="38" t="str">
        <f t="shared" si="49"/>
        <v/>
      </c>
      <c r="O431" s="78" t="str">
        <f t="shared" si="50"/>
        <v/>
      </c>
      <c r="P431" s="31" t="str">
        <f t="shared" si="51"/>
        <v/>
      </c>
      <c r="Q431" s="36" t="str">
        <f t="shared" si="52"/>
        <v/>
      </c>
      <c r="R431" s="62" t="str">
        <f t="shared" si="53"/>
        <v/>
      </c>
      <c r="S431" s="75" t="str">
        <f t="shared" si="54"/>
        <v/>
      </c>
      <c r="T431" s="62" t="str">
        <f t="shared" si="55"/>
        <v/>
      </c>
    </row>
    <row r="432" spans="13:20" x14ac:dyDescent="0.25">
      <c r="M432" s="47">
        <f t="shared" si="48"/>
        <v>0</v>
      </c>
      <c r="N432" s="38" t="str">
        <f t="shared" si="49"/>
        <v/>
      </c>
      <c r="O432" s="78" t="str">
        <f t="shared" si="50"/>
        <v/>
      </c>
      <c r="P432" s="31" t="str">
        <f t="shared" si="51"/>
        <v/>
      </c>
      <c r="Q432" s="36" t="str">
        <f t="shared" si="52"/>
        <v/>
      </c>
      <c r="R432" s="62" t="str">
        <f t="shared" si="53"/>
        <v/>
      </c>
      <c r="S432" s="75" t="str">
        <f t="shared" si="54"/>
        <v/>
      </c>
      <c r="T432" s="62" t="str">
        <f t="shared" si="55"/>
        <v/>
      </c>
    </row>
    <row r="433" spans="13:20" x14ac:dyDescent="0.25">
      <c r="M433" s="47">
        <f t="shared" si="48"/>
        <v>0</v>
      </c>
      <c r="N433" s="38" t="str">
        <f t="shared" si="49"/>
        <v/>
      </c>
      <c r="O433" s="78" t="str">
        <f t="shared" si="50"/>
        <v/>
      </c>
      <c r="P433" s="31" t="str">
        <f t="shared" si="51"/>
        <v/>
      </c>
      <c r="Q433" s="36" t="str">
        <f t="shared" si="52"/>
        <v/>
      </c>
      <c r="R433" s="62" t="str">
        <f t="shared" si="53"/>
        <v/>
      </c>
      <c r="S433" s="75" t="str">
        <f t="shared" si="54"/>
        <v/>
      </c>
      <c r="T433" s="62" t="str">
        <f t="shared" si="55"/>
        <v/>
      </c>
    </row>
    <row r="434" spans="13:20" x14ac:dyDescent="0.25">
      <c r="M434" s="47">
        <f t="shared" si="48"/>
        <v>0</v>
      </c>
      <c r="N434" s="38" t="str">
        <f t="shared" si="49"/>
        <v/>
      </c>
      <c r="O434" s="78" t="str">
        <f t="shared" si="50"/>
        <v/>
      </c>
      <c r="P434" s="31" t="str">
        <f t="shared" si="51"/>
        <v/>
      </c>
      <c r="Q434" s="36" t="str">
        <f t="shared" si="52"/>
        <v/>
      </c>
      <c r="R434" s="62" t="str">
        <f t="shared" si="53"/>
        <v/>
      </c>
      <c r="S434" s="75" t="str">
        <f t="shared" si="54"/>
        <v/>
      </c>
      <c r="T434" s="62" t="str">
        <f t="shared" si="55"/>
        <v/>
      </c>
    </row>
    <row r="435" spans="13:20" x14ac:dyDescent="0.25">
      <c r="M435" s="47">
        <f t="shared" si="48"/>
        <v>0</v>
      </c>
      <c r="N435" s="38" t="str">
        <f t="shared" si="49"/>
        <v/>
      </c>
      <c r="O435" s="78" t="str">
        <f t="shared" si="50"/>
        <v/>
      </c>
      <c r="P435" s="31" t="str">
        <f t="shared" si="51"/>
        <v/>
      </c>
      <c r="Q435" s="36" t="str">
        <f t="shared" si="52"/>
        <v/>
      </c>
      <c r="R435" s="62" t="str">
        <f t="shared" si="53"/>
        <v/>
      </c>
      <c r="S435" s="75" t="str">
        <f t="shared" si="54"/>
        <v/>
      </c>
      <c r="T435" s="62" t="str">
        <f t="shared" si="55"/>
        <v/>
      </c>
    </row>
    <row r="436" spans="13:20" x14ac:dyDescent="0.25">
      <c r="M436" s="47">
        <f t="shared" si="48"/>
        <v>0</v>
      </c>
      <c r="N436" s="38" t="str">
        <f t="shared" si="49"/>
        <v/>
      </c>
      <c r="O436" s="78" t="str">
        <f t="shared" si="50"/>
        <v/>
      </c>
      <c r="P436" s="31" t="str">
        <f t="shared" si="51"/>
        <v/>
      </c>
      <c r="Q436" s="36" t="str">
        <f t="shared" si="52"/>
        <v/>
      </c>
      <c r="R436" s="62" t="str">
        <f t="shared" si="53"/>
        <v/>
      </c>
      <c r="S436" s="75" t="str">
        <f t="shared" si="54"/>
        <v/>
      </c>
      <c r="T436" s="62" t="str">
        <f t="shared" si="55"/>
        <v/>
      </c>
    </row>
    <row r="437" spans="13:20" x14ac:dyDescent="0.25">
      <c r="M437" s="47">
        <f t="shared" si="48"/>
        <v>0</v>
      </c>
      <c r="N437" s="38" t="str">
        <f t="shared" si="49"/>
        <v/>
      </c>
      <c r="O437" s="78" t="str">
        <f t="shared" si="50"/>
        <v/>
      </c>
      <c r="P437" s="31" t="str">
        <f t="shared" si="51"/>
        <v/>
      </c>
      <c r="Q437" s="36" t="str">
        <f t="shared" si="52"/>
        <v/>
      </c>
      <c r="R437" s="62" t="str">
        <f t="shared" si="53"/>
        <v/>
      </c>
      <c r="S437" s="75" t="str">
        <f t="shared" si="54"/>
        <v/>
      </c>
      <c r="T437" s="62" t="str">
        <f t="shared" si="55"/>
        <v/>
      </c>
    </row>
    <row r="438" spans="13:20" x14ac:dyDescent="0.25">
      <c r="M438" s="47">
        <f t="shared" si="48"/>
        <v>0</v>
      </c>
      <c r="N438" s="38" t="str">
        <f t="shared" si="49"/>
        <v/>
      </c>
      <c r="O438" s="78" t="str">
        <f t="shared" si="50"/>
        <v/>
      </c>
      <c r="P438" s="31" t="str">
        <f t="shared" si="51"/>
        <v/>
      </c>
      <c r="Q438" s="36" t="str">
        <f t="shared" si="52"/>
        <v/>
      </c>
      <c r="R438" s="62" t="str">
        <f t="shared" si="53"/>
        <v/>
      </c>
      <c r="S438" s="75" t="str">
        <f t="shared" si="54"/>
        <v/>
      </c>
      <c r="T438" s="62" t="str">
        <f t="shared" si="55"/>
        <v/>
      </c>
    </row>
    <row r="439" spans="13:20" x14ac:dyDescent="0.25">
      <c r="M439" s="47">
        <f t="shared" si="48"/>
        <v>0</v>
      </c>
      <c r="N439" s="38" t="str">
        <f t="shared" si="49"/>
        <v/>
      </c>
      <c r="O439" s="78" t="str">
        <f t="shared" si="50"/>
        <v/>
      </c>
      <c r="P439" s="31" t="str">
        <f t="shared" si="51"/>
        <v/>
      </c>
      <c r="Q439" s="36" t="str">
        <f t="shared" si="52"/>
        <v/>
      </c>
      <c r="R439" s="62" t="str">
        <f t="shared" si="53"/>
        <v/>
      </c>
      <c r="S439" s="75" t="str">
        <f t="shared" si="54"/>
        <v/>
      </c>
      <c r="T439" s="62" t="str">
        <f t="shared" si="55"/>
        <v/>
      </c>
    </row>
    <row r="440" spans="13:20" x14ac:dyDescent="0.25">
      <c r="M440" s="47">
        <f t="shared" si="48"/>
        <v>0</v>
      </c>
      <c r="N440" s="38" t="str">
        <f t="shared" si="49"/>
        <v/>
      </c>
      <c r="O440" s="78" t="str">
        <f t="shared" si="50"/>
        <v/>
      </c>
      <c r="P440" s="31" t="str">
        <f t="shared" si="51"/>
        <v/>
      </c>
      <c r="Q440" s="36" t="str">
        <f t="shared" si="52"/>
        <v/>
      </c>
      <c r="R440" s="62" t="str">
        <f t="shared" si="53"/>
        <v/>
      </c>
      <c r="S440" s="75" t="str">
        <f t="shared" si="54"/>
        <v/>
      </c>
      <c r="T440" s="62" t="str">
        <f t="shared" si="55"/>
        <v/>
      </c>
    </row>
    <row r="441" spans="13:20" x14ac:dyDescent="0.25">
      <c r="M441" s="47">
        <f t="shared" si="48"/>
        <v>0</v>
      </c>
      <c r="N441" s="38" t="str">
        <f t="shared" si="49"/>
        <v/>
      </c>
      <c r="O441" s="78" t="str">
        <f t="shared" si="50"/>
        <v/>
      </c>
      <c r="P441" s="31" t="str">
        <f t="shared" si="51"/>
        <v/>
      </c>
      <c r="Q441" s="36" t="str">
        <f t="shared" si="52"/>
        <v/>
      </c>
      <c r="R441" s="62" t="str">
        <f t="shared" si="53"/>
        <v/>
      </c>
      <c r="S441" s="75" t="str">
        <f t="shared" si="54"/>
        <v/>
      </c>
      <c r="T441" s="62" t="str">
        <f t="shared" si="55"/>
        <v/>
      </c>
    </row>
    <row r="442" spans="13:20" x14ac:dyDescent="0.25">
      <c r="M442" s="47">
        <f t="shared" si="48"/>
        <v>0</v>
      </c>
      <c r="N442" s="38" t="str">
        <f t="shared" si="49"/>
        <v/>
      </c>
      <c r="O442" s="78" t="str">
        <f t="shared" si="50"/>
        <v/>
      </c>
      <c r="P442" s="31" t="str">
        <f t="shared" si="51"/>
        <v/>
      </c>
      <c r="Q442" s="36" t="str">
        <f t="shared" si="52"/>
        <v/>
      </c>
      <c r="R442" s="62" t="str">
        <f t="shared" si="53"/>
        <v/>
      </c>
      <c r="S442" s="75" t="str">
        <f t="shared" si="54"/>
        <v/>
      </c>
      <c r="T442" s="62" t="str">
        <f t="shared" si="55"/>
        <v/>
      </c>
    </row>
    <row r="443" spans="13:20" x14ac:dyDescent="0.25">
      <c r="M443" s="47">
        <f t="shared" si="48"/>
        <v>0</v>
      </c>
      <c r="N443" s="38" t="str">
        <f t="shared" si="49"/>
        <v/>
      </c>
      <c r="O443" s="78" t="str">
        <f t="shared" si="50"/>
        <v/>
      </c>
      <c r="P443" s="31" t="str">
        <f t="shared" si="51"/>
        <v/>
      </c>
      <c r="Q443" s="36" t="str">
        <f t="shared" si="52"/>
        <v/>
      </c>
      <c r="R443" s="62" t="str">
        <f t="shared" si="53"/>
        <v/>
      </c>
      <c r="S443" s="75" t="str">
        <f t="shared" si="54"/>
        <v/>
      </c>
      <c r="T443" s="62" t="str">
        <f t="shared" si="55"/>
        <v/>
      </c>
    </row>
    <row r="444" spans="13:20" x14ac:dyDescent="0.25">
      <c r="M444" s="47">
        <f t="shared" si="48"/>
        <v>0</v>
      </c>
      <c r="N444" s="38" t="str">
        <f t="shared" si="49"/>
        <v/>
      </c>
      <c r="O444" s="78" t="str">
        <f t="shared" si="50"/>
        <v/>
      </c>
      <c r="P444" s="31" t="str">
        <f t="shared" si="51"/>
        <v/>
      </c>
      <c r="Q444" s="36" t="str">
        <f t="shared" si="52"/>
        <v/>
      </c>
      <c r="R444" s="62" t="str">
        <f t="shared" si="53"/>
        <v/>
      </c>
      <c r="S444" s="75" t="str">
        <f t="shared" si="54"/>
        <v/>
      </c>
      <c r="T444" s="62" t="str">
        <f t="shared" si="55"/>
        <v/>
      </c>
    </row>
    <row r="445" spans="13:20" x14ac:dyDescent="0.25">
      <c r="M445" s="47">
        <f t="shared" si="48"/>
        <v>0</v>
      </c>
      <c r="N445" s="38" t="str">
        <f t="shared" si="49"/>
        <v/>
      </c>
      <c r="O445" s="78" t="str">
        <f t="shared" si="50"/>
        <v/>
      </c>
      <c r="P445" s="31" t="str">
        <f t="shared" si="51"/>
        <v/>
      </c>
      <c r="Q445" s="36" t="str">
        <f t="shared" si="52"/>
        <v/>
      </c>
      <c r="R445" s="62" t="str">
        <f t="shared" si="53"/>
        <v/>
      </c>
      <c r="S445" s="75" t="str">
        <f t="shared" si="54"/>
        <v/>
      </c>
      <c r="T445" s="62" t="str">
        <f t="shared" si="55"/>
        <v/>
      </c>
    </row>
    <row r="446" spans="13:20" x14ac:dyDescent="0.25">
      <c r="M446" s="47">
        <f t="shared" si="48"/>
        <v>0</v>
      </c>
      <c r="N446" s="38" t="str">
        <f t="shared" si="49"/>
        <v/>
      </c>
      <c r="O446" s="78" t="str">
        <f t="shared" si="50"/>
        <v/>
      </c>
      <c r="P446" s="31" t="str">
        <f t="shared" si="51"/>
        <v/>
      </c>
      <c r="Q446" s="36" t="str">
        <f t="shared" si="52"/>
        <v/>
      </c>
      <c r="R446" s="62" t="str">
        <f t="shared" si="53"/>
        <v/>
      </c>
      <c r="S446" s="75" t="str">
        <f t="shared" si="54"/>
        <v/>
      </c>
      <c r="T446" s="62" t="str">
        <f t="shared" si="55"/>
        <v/>
      </c>
    </row>
    <row r="447" spans="13:20" x14ac:dyDescent="0.25">
      <c r="M447" s="47">
        <f t="shared" si="48"/>
        <v>0</v>
      </c>
      <c r="N447" s="38" t="str">
        <f t="shared" si="49"/>
        <v/>
      </c>
      <c r="O447" s="78" t="str">
        <f t="shared" si="50"/>
        <v/>
      </c>
      <c r="P447" s="31" t="str">
        <f t="shared" si="51"/>
        <v/>
      </c>
      <c r="Q447" s="36" t="str">
        <f t="shared" si="52"/>
        <v/>
      </c>
      <c r="R447" s="62" t="str">
        <f t="shared" si="53"/>
        <v/>
      </c>
      <c r="S447" s="75" t="str">
        <f t="shared" si="54"/>
        <v/>
      </c>
      <c r="T447" s="62" t="str">
        <f t="shared" si="55"/>
        <v/>
      </c>
    </row>
    <row r="448" spans="13:20" x14ac:dyDescent="0.25">
      <c r="M448" s="47">
        <f t="shared" si="48"/>
        <v>0</v>
      </c>
      <c r="N448" s="38" t="str">
        <f t="shared" si="49"/>
        <v/>
      </c>
      <c r="O448" s="78" t="str">
        <f t="shared" si="50"/>
        <v/>
      </c>
      <c r="P448" s="31" t="str">
        <f t="shared" si="51"/>
        <v/>
      </c>
      <c r="Q448" s="36" t="str">
        <f t="shared" si="52"/>
        <v/>
      </c>
      <c r="R448" s="62" t="str">
        <f t="shared" si="53"/>
        <v/>
      </c>
      <c r="S448" s="75" t="str">
        <f t="shared" si="54"/>
        <v/>
      </c>
      <c r="T448" s="62" t="str">
        <f t="shared" si="55"/>
        <v/>
      </c>
    </row>
    <row r="449" spans="13:20" x14ac:dyDescent="0.25">
      <c r="M449" s="47">
        <f t="shared" si="48"/>
        <v>0</v>
      </c>
      <c r="N449" s="38" t="str">
        <f t="shared" si="49"/>
        <v/>
      </c>
      <c r="O449" s="78" t="str">
        <f t="shared" si="50"/>
        <v/>
      </c>
      <c r="P449" s="31" t="str">
        <f t="shared" si="51"/>
        <v/>
      </c>
      <c r="Q449" s="36" t="str">
        <f t="shared" si="52"/>
        <v/>
      </c>
      <c r="R449" s="62" t="str">
        <f t="shared" si="53"/>
        <v/>
      </c>
      <c r="S449" s="75" t="str">
        <f t="shared" si="54"/>
        <v/>
      </c>
      <c r="T449" s="62" t="str">
        <f t="shared" si="55"/>
        <v/>
      </c>
    </row>
    <row r="450" spans="13:20" x14ac:dyDescent="0.25">
      <c r="M450" s="47">
        <f t="shared" si="48"/>
        <v>0</v>
      </c>
      <c r="N450" s="38" t="str">
        <f t="shared" si="49"/>
        <v/>
      </c>
      <c r="O450" s="78" t="str">
        <f t="shared" si="50"/>
        <v/>
      </c>
      <c r="P450" s="31" t="str">
        <f t="shared" si="51"/>
        <v/>
      </c>
      <c r="Q450" s="36" t="str">
        <f t="shared" si="52"/>
        <v/>
      </c>
      <c r="R450" s="62" t="str">
        <f t="shared" si="53"/>
        <v/>
      </c>
      <c r="S450" s="75" t="str">
        <f t="shared" si="54"/>
        <v/>
      </c>
      <c r="T450" s="62" t="str">
        <f t="shared" si="55"/>
        <v/>
      </c>
    </row>
    <row r="451" spans="13:20" x14ac:dyDescent="0.25">
      <c r="M451" s="47">
        <f t="shared" si="48"/>
        <v>0</v>
      </c>
      <c r="N451" s="38" t="str">
        <f t="shared" si="49"/>
        <v/>
      </c>
      <c r="O451" s="78" t="str">
        <f t="shared" si="50"/>
        <v/>
      </c>
      <c r="P451" s="31" t="str">
        <f t="shared" si="51"/>
        <v/>
      </c>
      <c r="Q451" s="36" t="str">
        <f t="shared" si="52"/>
        <v/>
      </c>
      <c r="R451" s="62" t="str">
        <f t="shared" si="53"/>
        <v/>
      </c>
      <c r="S451" s="75" t="str">
        <f t="shared" si="54"/>
        <v/>
      </c>
      <c r="T451" s="62" t="str">
        <f t="shared" si="55"/>
        <v/>
      </c>
    </row>
    <row r="452" spans="13:20" x14ac:dyDescent="0.25">
      <c r="M452" s="47">
        <f t="shared" si="48"/>
        <v>0</v>
      </c>
      <c r="N452" s="38" t="str">
        <f t="shared" si="49"/>
        <v/>
      </c>
      <c r="O452" s="78" t="str">
        <f t="shared" si="50"/>
        <v/>
      </c>
      <c r="P452" s="31" t="str">
        <f t="shared" si="51"/>
        <v/>
      </c>
      <c r="Q452" s="36" t="str">
        <f t="shared" si="52"/>
        <v/>
      </c>
      <c r="R452" s="62" t="str">
        <f t="shared" si="53"/>
        <v/>
      </c>
      <c r="S452" s="75" t="str">
        <f t="shared" si="54"/>
        <v/>
      </c>
      <c r="T452" s="62" t="str">
        <f t="shared" si="55"/>
        <v/>
      </c>
    </row>
    <row r="453" spans="13:20" x14ac:dyDescent="0.25">
      <c r="M453" s="47">
        <f t="shared" si="48"/>
        <v>0</v>
      </c>
      <c r="N453" s="38" t="str">
        <f t="shared" si="49"/>
        <v/>
      </c>
      <c r="O453" s="78" t="str">
        <f t="shared" si="50"/>
        <v/>
      </c>
      <c r="P453" s="31" t="str">
        <f t="shared" si="51"/>
        <v/>
      </c>
      <c r="Q453" s="36" t="str">
        <f t="shared" si="52"/>
        <v/>
      </c>
      <c r="R453" s="62" t="str">
        <f t="shared" si="53"/>
        <v/>
      </c>
      <c r="S453" s="75" t="str">
        <f t="shared" si="54"/>
        <v/>
      </c>
      <c r="T453" s="62" t="str">
        <f t="shared" si="55"/>
        <v/>
      </c>
    </row>
    <row r="454" spans="13:20" x14ac:dyDescent="0.25">
      <c r="M454" s="47">
        <f t="shared" si="48"/>
        <v>0</v>
      </c>
      <c r="N454" s="38" t="str">
        <f t="shared" si="49"/>
        <v/>
      </c>
      <c r="O454" s="78" t="str">
        <f t="shared" si="50"/>
        <v/>
      </c>
      <c r="P454" s="31" t="str">
        <f t="shared" si="51"/>
        <v/>
      </c>
      <c r="Q454" s="36" t="str">
        <f t="shared" si="52"/>
        <v/>
      </c>
      <c r="R454" s="62" t="str">
        <f t="shared" si="53"/>
        <v/>
      </c>
      <c r="S454" s="75" t="str">
        <f t="shared" si="54"/>
        <v/>
      </c>
      <c r="T454" s="62" t="str">
        <f t="shared" si="55"/>
        <v/>
      </c>
    </row>
    <row r="455" spans="13:20" x14ac:dyDescent="0.25">
      <c r="M455" s="47">
        <f t="shared" si="48"/>
        <v>0</v>
      </c>
      <c r="N455" s="38" t="str">
        <f t="shared" si="49"/>
        <v/>
      </c>
      <c r="O455" s="78" t="str">
        <f t="shared" si="50"/>
        <v/>
      </c>
      <c r="P455" s="31" t="str">
        <f t="shared" si="51"/>
        <v/>
      </c>
      <c r="Q455" s="36" t="str">
        <f t="shared" si="52"/>
        <v/>
      </c>
      <c r="R455" s="62" t="str">
        <f t="shared" si="53"/>
        <v/>
      </c>
      <c r="S455" s="75" t="str">
        <f t="shared" si="54"/>
        <v/>
      </c>
      <c r="T455" s="62" t="str">
        <f t="shared" si="55"/>
        <v/>
      </c>
    </row>
    <row r="456" spans="13:20" x14ac:dyDescent="0.25">
      <c r="M456" s="47">
        <f t="shared" ref="M456:M519" si="56">IF($G$8="Every Time",1,IF($G$8="Once At Start",0,IF($G$8="At Intervals",IF(N456="",0,IF(MOD(N456-1,$G$9)=0,1,0)),0)))</f>
        <v>0</v>
      </c>
      <c r="N456" s="38" t="str">
        <f t="shared" ref="N456:N519" si="57">IF(N455="","",IF(N455+1&gt;$G$6,"",N455+1))</f>
        <v/>
      </c>
      <c r="O456" s="78" t="str">
        <f t="shared" ref="O456:O519" si="58">IF(N456="","",IF($G$8="Once At Start",O455+6+$K$7+$K$5,IF($G$8="Every Time",O455+7+$K$7+$C$6+$K$5,IF($G$8="At Intervals",O455+6+$K$7+M456*(1+$C$6)+$K$5,"a"))))</f>
        <v/>
      </c>
      <c r="P456" s="31" t="str">
        <f t="shared" ref="P456:P519" si="59">IF(N456="","",O456-O455)</f>
        <v/>
      </c>
      <c r="Q456" s="36" t="str">
        <f t="shared" ref="Q456:Q519" si="60">IF(N456="","",O456/60)</f>
        <v/>
      </c>
      <c r="R456" s="62" t="str">
        <f t="shared" ref="R456:R519" si="61">IF(N456="","",Q456-Q455)</f>
        <v/>
      </c>
      <c r="S456" s="75" t="str">
        <f t="shared" ref="S456:S519" si="62">IF(N456="","",O456/3600/24)</f>
        <v/>
      </c>
      <c r="T456" s="62" t="str">
        <f t="shared" ref="T456:T519" si="63">IF(N456="","",R456/60)</f>
        <v/>
      </c>
    </row>
    <row r="457" spans="13:20" x14ac:dyDescent="0.25">
      <c r="M457" s="47">
        <f t="shared" si="56"/>
        <v>0</v>
      </c>
      <c r="N457" s="38" t="str">
        <f t="shared" si="57"/>
        <v/>
      </c>
      <c r="O457" s="78" t="str">
        <f t="shared" si="58"/>
        <v/>
      </c>
      <c r="P457" s="31" t="str">
        <f t="shared" si="59"/>
        <v/>
      </c>
      <c r="Q457" s="36" t="str">
        <f t="shared" si="60"/>
        <v/>
      </c>
      <c r="R457" s="62" t="str">
        <f t="shared" si="61"/>
        <v/>
      </c>
      <c r="S457" s="75" t="str">
        <f t="shared" si="62"/>
        <v/>
      </c>
      <c r="T457" s="62" t="str">
        <f t="shared" si="63"/>
        <v/>
      </c>
    </row>
    <row r="458" spans="13:20" x14ac:dyDescent="0.25">
      <c r="M458" s="47">
        <f t="shared" si="56"/>
        <v>0</v>
      </c>
      <c r="N458" s="38" t="str">
        <f t="shared" si="57"/>
        <v/>
      </c>
      <c r="O458" s="78" t="str">
        <f t="shared" si="58"/>
        <v/>
      </c>
      <c r="P458" s="31" t="str">
        <f t="shared" si="59"/>
        <v/>
      </c>
      <c r="Q458" s="36" t="str">
        <f t="shared" si="60"/>
        <v/>
      </c>
      <c r="R458" s="62" t="str">
        <f t="shared" si="61"/>
        <v/>
      </c>
      <c r="S458" s="75" t="str">
        <f t="shared" si="62"/>
        <v/>
      </c>
      <c r="T458" s="62" t="str">
        <f t="shared" si="63"/>
        <v/>
      </c>
    </row>
    <row r="459" spans="13:20" x14ac:dyDescent="0.25">
      <c r="M459" s="47">
        <f t="shared" si="56"/>
        <v>0</v>
      </c>
      <c r="N459" s="38" t="str">
        <f t="shared" si="57"/>
        <v/>
      </c>
      <c r="O459" s="78" t="str">
        <f t="shared" si="58"/>
        <v/>
      </c>
      <c r="P459" s="31" t="str">
        <f t="shared" si="59"/>
        <v/>
      </c>
      <c r="Q459" s="36" t="str">
        <f t="shared" si="60"/>
        <v/>
      </c>
      <c r="R459" s="62" t="str">
        <f t="shared" si="61"/>
        <v/>
      </c>
      <c r="S459" s="75" t="str">
        <f t="shared" si="62"/>
        <v/>
      </c>
      <c r="T459" s="62" t="str">
        <f t="shared" si="63"/>
        <v/>
      </c>
    </row>
    <row r="460" spans="13:20" x14ac:dyDescent="0.25">
      <c r="M460" s="47">
        <f t="shared" si="56"/>
        <v>0</v>
      </c>
      <c r="N460" s="38" t="str">
        <f t="shared" si="57"/>
        <v/>
      </c>
      <c r="O460" s="78" t="str">
        <f t="shared" si="58"/>
        <v/>
      </c>
      <c r="P460" s="31" t="str">
        <f t="shared" si="59"/>
        <v/>
      </c>
      <c r="Q460" s="36" t="str">
        <f t="shared" si="60"/>
        <v/>
      </c>
      <c r="R460" s="62" t="str">
        <f t="shared" si="61"/>
        <v/>
      </c>
      <c r="S460" s="75" t="str">
        <f t="shared" si="62"/>
        <v/>
      </c>
      <c r="T460" s="62" t="str">
        <f t="shared" si="63"/>
        <v/>
      </c>
    </row>
    <row r="461" spans="13:20" x14ac:dyDescent="0.25">
      <c r="M461" s="47">
        <f t="shared" si="56"/>
        <v>0</v>
      </c>
      <c r="N461" s="38" t="str">
        <f t="shared" si="57"/>
        <v/>
      </c>
      <c r="O461" s="78" t="str">
        <f t="shared" si="58"/>
        <v/>
      </c>
      <c r="P461" s="31" t="str">
        <f t="shared" si="59"/>
        <v/>
      </c>
      <c r="Q461" s="36" t="str">
        <f t="shared" si="60"/>
        <v/>
      </c>
      <c r="R461" s="62" t="str">
        <f t="shared" si="61"/>
        <v/>
      </c>
      <c r="S461" s="75" t="str">
        <f t="shared" si="62"/>
        <v/>
      </c>
      <c r="T461" s="62" t="str">
        <f t="shared" si="63"/>
        <v/>
      </c>
    </row>
    <row r="462" spans="13:20" x14ac:dyDescent="0.25">
      <c r="M462" s="47">
        <f t="shared" si="56"/>
        <v>0</v>
      </c>
      <c r="N462" s="38" t="str">
        <f t="shared" si="57"/>
        <v/>
      </c>
      <c r="O462" s="78" t="str">
        <f t="shared" si="58"/>
        <v/>
      </c>
      <c r="P462" s="31" t="str">
        <f t="shared" si="59"/>
        <v/>
      </c>
      <c r="Q462" s="36" t="str">
        <f t="shared" si="60"/>
        <v/>
      </c>
      <c r="R462" s="62" t="str">
        <f t="shared" si="61"/>
        <v/>
      </c>
      <c r="S462" s="75" t="str">
        <f t="shared" si="62"/>
        <v/>
      </c>
      <c r="T462" s="62" t="str">
        <f t="shared" si="63"/>
        <v/>
      </c>
    </row>
    <row r="463" spans="13:20" x14ac:dyDescent="0.25">
      <c r="M463" s="47">
        <f t="shared" si="56"/>
        <v>0</v>
      </c>
      <c r="N463" s="38" t="str">
        <f t="shared" si="57"/>
        <v/>
      </c>
      <c r="O463" s="78" t="str">
        <f t="shared" si="58"/>
        <v/>
      </c>
      <c r="P463" s="31" t="str">
        <f t="shared" si="59"/>
        <v/>
      </c>
      <c r="Q463" s="36" t="str">
        <f t="shared" si="60"/>
        <v/>
      </c>
      <c r="R463" s="62" t="str">
        <f t="shared" si="61"/>
        <v/>
      </c>
      <c r="S463" s="75" t="str">
        <f t="shared" si="62"/>
        <v/>
      </c>
      <c r="T463" s="62" t="str">
        <f t="shared" si="63"/>
        <v/>
      </c>
    </row>
    <row r="464" spans="13:20" x14ac:dyDescent="0.25">
      <c r="M464" s="47">
        <f t="shared" si="56"/>
        <v>0</v>
      </c>
      <c r="N464" s="38" t="str">
        <f t="shared" si="57"/>
        <v/>
      </c>
      <c r="O464" s="78" t="str">
        <f t="shared" si="58"/>
        <v/>
      </c>
      <c r="P464" s="31" t="str">
        <f t="shared" si="59"/>
        <v/>
      </c>
      <c r="Q464" s="36" t="str">
        <f t="shared" si="60"/>
        <v/>
      </c>
      <c r="R464" s="62" t="str">
        <f t="shared" si="61"/>
        <v/>
      </c>
      <c r="S464" s="75" t="str">
        <f t="shared" si="62"/>
        <v/>
      </c>
      <c r="T464" s="62" t="str">
        <f t="shared" si="63"/>
        <v/>
      </c>
    </row>
    <row r="465" spans="13:20" x14ac:dyDescent="0.25">
      <c r="M465" s="47">
        <f t="shared" si="56"/>
        <v>0</v>
      </c>
      <c r="N465" s="38" t="str">
        <f t="shared" si="57"/>
        <v/>
      </c>
      <c r="O465" s="78" t="str">
        <f t="shared" si="58"/>
        <v/>
      </c>
      <c r="P465" s="31" t="str">
        <f t="shared" si="59"/>
        <v/>
      </c>
      <c r="Q465" s="36" t="str">
        <f t="shared" si="60"/>
        <v/>
      </c>
      <c r="R465" s="62" t="str">
        <f t="shared" si="61"/>
        <v/>
      </c>
      <c r="S465" s="75" t="str">
        <f t="shared" si="62"/>
        <v/>
      </c>
      <c r="T465" s="62" t="str">
        <f t="shared" si="63"/>
        <v/>
      </c>
    </row>
    <row r="466" spans="13:20" x14ac:dyDescent="0.25">
      <c r="M466" s="47">
        <f t="shared" si="56"/>
        <v>0</v>
      </c>
      <c r="N466" s="38" t="str">
        <f t="shared" si="57"/>
        <v/>
      </c>
      <c r="O466" s="78" t="str">
        <f t="shared" si="58"/>
        <v/>
      </c>
      <c r="P466" s="31" t="str">
        <f t="shared" si="59"/>
        <v/>
      </c>
      <c r="Q466" s="36" t="str">
        <f t="shared" si="60"/>
        <v/>
      </c>
      <c r="R466" s="62" t="str">
        <f t="shared" si="61"/>
        <v/>
      </c>
      <c r="S466" s="75" t="str">
        <f t="shared" si="62"/>
        <v/>
      </c>
      <c r="T466" s="62" t="str">
        <f t="shared" si="63"/>
        <v/>
      </c>
    </row>
    <row r="467" spans="13:20" x14ac:dyDescent="0.25">
      <c r="M467" s="47">
        <f t="shared" si="56"/>
        <v>0</v>
      </c>
      <c r="N467" s="38" t="str">
        <f t="shared" si="57"/>
        <v/>
      </c>
      <c r="O467" s="78" t="str">
        <f t="shared" si="58"/>
        <v/>
      </c>
      <c r="P467" s="31" t="str">
        <f t="shared" si="59"/>
        <v/>
      </c>
      <c r="Q467" s="36" t="str">
        <f t="shared" si="60"/>
        <v/>
      </c>
      <c r="R467" s="62" t="str">
        <f t="shared" si="61"/>
        <v/>
      </c>
      <c r="S467" s="75" t="str">
        <f t="shared" si="62"/>
        <v/>
      </c>
      <c r="T467" s="62" t="str">
        <f t="shared" si="63"/>
        <v/>
      </c>
    </row>
    <row r="468" spans="13:20" x14ac:dyDescent="0.25">
      <c r="M468" s="47">
        <f t="shared" si="56"/>
        <v>0</v>
      </c>
      <c r="N468" s="38" t="str">
        <f t="shared" si="57"/>
        <v/>
      </c>
      <c r="O468" s="78" t="str">
        <f t="shared" si="58"/>
        <v/>
      </c>
      <c r="P468" s="31" t="str">
        <f t="shared" si="59"/>
        <v/>
      </c>
      <c r="Q468" s="36" t="str">
        <f t="shared" si="60"/>
        <v/>
      </c>
      <c r="R468" s="62" t="str">
        <f t="shared" si="61"/>
        <v/>
      </c>
      <c r="S468" s="75" t="str">
        <f t="shared" si="62"/>
        <v/>
      </c>
      <c r="T468" s="62" t="str">
        <f t="shared" si="63"/>
        <v/>
      </c>
    </row>
    <row r="469" spans="13:20" x14ac:dyDescent="0.25">
      <c r="M469" s="47">
        <f t="shared" si="56"/>
        <v>0</v>
      </c>
      <c r="N469" s="38" t="str">
        <f t="shared" si="57"/>
        <v/>
      </c>
      <c r="O469" s="78" t="str">
        <f t="shared" si="58"/>
        <v/>
      </c>
      <c r="P469" s="31" t="str">
        <f t="shared" si="59"/>
        <v/>
      </c>
      <c r="Q469" s="36" t="str">
        <f t="shared" si="60"/>
        <v/>
      </c>
      <c r="R469" s="62" t="str">
        <f t="shared" si="61"/>
        <v/>
      </c>
      <c r="S469" s="75" t="str">
        <f t="shared" si="62"/>
        <v/>
      </c>
      <c r="T469" s="62" t="str">
        <f t="shared" si="63"/>
        <v/>
      </c>
    </row>
    <row r="470" spans="13:20" x14ac:dyDescent="0.25">
      <c r="M470" s="47">
        <f t="shared" si="56"/>
        <v>0</v>
      </c>
      <c r="N470" s="38" t="str">
        <f t="shared" si="57"/>
        <v/>
      </c>
      <c r="O470" s="78" t="str">
        <f t="shared" si="58"/>
        <v/>
      </c>
      <c r="P470" s="31" t="str">
        <f t="shared" si="59"/>
        <v/>
      </c>
      <c r="Q470" s="36" t="str">
        <f t="shared" si="60"/>
        <v/>
      </c>
      <c r="R470" s="62" t="str">
        <f t="shared" si="61"/>
        <v/>
      </c>
      <c r="S470" s="75" t="str">
        <f t="shared" si="62"/>
        <v/>
      </c>
      <c r="T470" s="62" t="str">
        <f t="shared" si="63"/>
        <v/>
      </c>
    </row>
    <row r="471" spans="13:20" x14ac:dyDescent="0.25">
      <c r="M471" s="47">
        <f t="shared" si="56"/>
        <v>0</v>
      </c>
      <c r="N471" s="38" t="str">
        <f t="shared" si="57"/>
        <v/>
      </c>
      <c r="O471" s="78" t="str">
        <f t="shared" si="58"/>
        <v/>
      </c>
      <c r="P471" s="31" t="str">
        <f t="shared" si="59"/>
        <v/>
      </c>
      <c r="Q471" s="36" t="str">
        <f t="shared" si="60"/>
        <v/>
      </c>
      <c r="R471" s="62" t="str">
        <f t="shared" si="61"/>
        <v/>
      </c>
      <c r="S471" s="75" t="str">
        <f t="shared" si="62"/>
        <v/>
      </c>
      <c r="T471" s="62" t="str">
        <f t="shared" si="63"/>
        <v/>
      </c>
    </row>
    <row r="472" spans="13:20" x14ac:dyDescent="0.25">
      <c r="M472" s="47">
        <f t="shared" si="56"/>
        <v>0</v>
      </c>
      <c r="N472" s="38" t="str">
        <f t="shared" si="57"/>
        <v/>
      </c>
      <c r="O472" s="78" t="str">
        <f t="shared" si="58"/>
        <v/>
      </c>
      <c r="P472" s="31" t="str">
        <f t="shared" si="59"/>
        <v/>
      </c>
      <c r="Q472" s="36" t="str">
        <f t="shared" si="60"/>
        <v/>
      </c>
      <c r="R472" s="62" t="str">
        <f t="shared" si="61"/>
        <v/>
      </c>
      <c r="S472" s="75" t="str">
        <f t="shared" si="62"/>
        <v/>
      </c>
      <c r="T472" s="62" t="str">
        <f t="shared" si="63"/>
        <v/>
      </c>
    </row>
    <row r="473" spans="13:20" x14ac:dyDescent="0.25">
      <c r="M473" s="47">
        <f t="shared" si="56"/>
        <v>0</v>
      </c>
      <c r="N473" s="38" t="str">
        <f t="shared" si="57"/>
        <v/>
      </c>
      <c r="O473" s="78" t="str">
        <f t="shared" si="58"/>
        <v/>
      </c>
      <c r="P473" s="31" t="str">
        <f t="shared" si="59"/>
        <v/>
      </c>
      <c r="Q473" s="36" t="str">
        <f t="shared" si="60"/>
        <v/>
      </c>
      <c r="R473" s="62" t="str">
        <f t="shared" si="61"/>
        <v/>
      </c>
      <c r="S473" s="75" t="str">
        <f t="shared" si="62"/>
        <v/>
      </c>
      <c r="T473" s="62" t="str">
        <f t="shared" si="63"/>
        <v/>
      </c>
    </row>
    <row r="474" spans="13:20" x14ac:dyDescent="0.25">
      <c r="M474" s="47">
        <f t="shared" si="56"/>
        <v>0</v>
      </c>
      <c r="N474" s="38" t="str">
        <f t="shared" si="57"/>
        <v/>
      </c>
      <c r="O474" s="78" t="str">
        <f t="shared" si="58"/>
        <v/>
      </c>
      <c r="P474" s="31" t="str">
        <f t="shared" si="59"/>
        <v/>
      </c>
      <c r="Q474" s="36" t="str">
        <f t="shared" si="60"/>
        <v/>
      </c>
      <c r="R474" s="62" t="str">
        <f t="shared" si="61"/>
        <v/>
      </c>
      <c r="S474" s="75" t="str">
        <f t="shared" si="62"/>
        <v/>
      </c>
      <c r="T474" s="62" t="str">
        <f t="shared" si="63"/>
        <v/>
      </c>
    </row>
    <row r="475" spans="13:20" x14ac:dyDescent="0.25">
      <c r="M475" s="47">
        <f t="shared" si="56"/>
        <v>0</v>
      </c>
      <c r="N475" s="38" t="str">
        <f t="shared" si="57"/>
        <v/>
      </c>
      <c r="O475" s="78" t="str">
        <f t="shared" si="58"/>
        <v/>
      </c>
      <c r="P475" s="31" t="str">
        <f t="shared" si="59"/>
        <v/>
      </c>
      <c r="Q475" s="36" t="str">
        <f t="shared" si="60"/>
        <v/>
      </c>
      <c r="R475" s="62" t="str">
        <f t="shared" si="61"/>
        <v/>
      </c>
      <c r="S475" s="75" t="str">
        <f t="shared" si="62"/>
        <v/>
      </c>
      <c r="T475" s="62" t="str">
        <f t="shared" si="63"/>
        <v/>
      </c>
    </row>
    <row r="476" spans="13:20" x14ac:dyDescent="0.25">
      <c r="M476" s="47">
        <f t="shared" si="56"/>
        <v>0</v>
      </c>
      <c r="N476" s="38" t="str">
        <f t="shared" si="57"/>
        <v/>
      </c>
      <c r="O476" s="78" t="str">
        <f t="shared" si="58"/>
        <v/>
      </c>
      <c r="P476" s="31" t="str">
        <f t="shared" si="59"/>
        <v/>
      </c>
      <c r="Q476" s="36" t="str">
        <f t="shared" si="60"/>
        <v/>
      </c>
      <c r="R476" s="62" t="str">
        <f t="shared" si="61"/>
        <v/>
      </c>
      <c r="S476" s="75" t="str">
        <f t="shared" si="62"/>
        <v/>
      </c>
      <c r="T476" s="62" t="str">
        <f t="shared" si="63"/>
        <v/>
      </c>
    </row>
    <row r="477" spans="13:20" x14ac:dyDescent="0.25">
      <c r="M477" s="47">
        <f t="shared" si="56"/>
        <v>0</v>
      </c>
      <c r="N477" s="38" t="str">
        <f t="shared" si="57"/>
        <v/>
      </c>
      <c r="O477" s="78" t="str">
        <f t="shared" si="58"/>
        <v/>
      </c>
      <c r="P477" s="31" t="str">
        <f t="shared" si="59"/>
        <v/>
      </c>
      <c r="Q477" s="36" t="str">
        <f t="shared" si="60"/>
        <v/>
      </c>
      <c r="R477" s="62" t="str">
        <f t="shared" si="61"/>
        <v/>
      </c>
      <c r="S477" s="75" t="str">
        <f t="shared" si="62"/>
        <v/>
      </c>
      <c r="T477" s="62" t="str">
        <f t="shared" si="63"/>
        <v/>
      </c>
    </row>
    <row r="478" spans="13:20" x14ac:dyDescent="0.25">
      <c r="M478" s="47">
        <f t="shared" si="56"/>
        <v>0</v>
      </c>
      <c r="N478" s="38" t="str">
        <f t="shared" si="57"/>
        <v/>
      </c>
      <c r="O478" s="78" t="str">
        <f t="shared" si="58"/>
        <v/>
      </c>
      <c r="P478" s="31" t="str">
        <f t="shared" si="59"/>
        <v/>
      </c>
      <c r="Q478" s="36" t="str">
        <f t="shared" si="60"/>
        <v/>
      </c>
      <c r="R478" s="62" t="str">
        <f t="shared" si="61"/>
        <v/>
      </c>
      <c r="S478" s="75" t="str">
        <f t="shared" si="62"/>
        <v/>
      </c>
      <c r="T478" s="62" t="str">
        <f t="shared" si="63"/>
        <v/>
      </c>
    </row>
    <row r="479" spans="13:20" x14ac:dyDescent="0.25">
      <c r="M479" s="47">
        <f t="shared" si="56"/>
        <v>0</v>
      </c>
      <c r="N479" s="38" t="str">
        <f t="shared" si="57"/>
        <v/>
      </c>
      <c r="O479" s="78" t="str">
        <f t="shared" si="58"/>
        <v/>
      </c>
      <c r="P479" s="31" t="str">
        <f t="shared" si="59"/>
        <v/>
      </c>
      <c r="Q479" s="36" t="str">
        <f t="shared" si="60"/>
        <v/>
      </c>
      <c r="R479" s="62" t="str">
        <f t="shared" si="61"/>
        <v/>
      </c>
      <c r="S479" s="75" t="str">
        <f t="shared" si="62"/>
        <v/>
      </c>
      <c r="T479" s="62" t="str">
        <f t="shared" si="63"/>
        <v/>
      </c>
    </row>
    <row r="480" spans="13:20" x14ac:dyDescent="0.25">
      <c r="M480" s="47">
        <f t="shared" si="56"/>
        <v>0</v>
      </c>
      <c r="N480" s="38" t="str">
        <f t="shared" si="57"/>
        <v/>
      </c>
      <c r="O480" s="78" t="str">
        <f t="shared" si="58"/>
        <v/>
      </c>
      <c r="P480" s="31" t="str">
        <f t="shared" si="59"/>
        <v/>
      </c>
      <c r="Q480" s="36" t="str">
        <f t="shared" si="60"/>
        <v/>
      </c>
      <c r="R480" s="62" t="str">
        <f t="shared" si="61"/>
        <v/>
      </c>
      <c r="S480" s="75" t="str">
        <f t="shared" si="62"/>
        <v/>
      </c>
      <c r="T480" s="62" t="str">
        <f t="shared" si="63"/>
        <v/>
      </c>
    </row>
    <row r="481" spans="13:20" x14ac:dyDescent="0.25">
      <c r="M481" s="47">
        <f t="shared" si="56"/>
        <v>0</v>
      </c>
      <c r="N481" s="38" t="str">
        <f t="shared" si="57"/>
        <v/>
      </c>
      <c r="O481" s="78" t="str">
        <f t="shared" si="58"/>
        <v/>
      </c>
      <c r="P481" s="31" t="str">
        <f t="shared" si="59"/>
        <v/>
      </c>
      <c r="Q481" s="36" t="str">
        <f t="shared" si="60"/>
        <v/>
      </c>
      <c r="R481" s="62" t="str">
        <f t="shared" si="61"/>
        <v/>
      </c>
      <c r="S481" s="75" t="str">
        <f t="shared" si="62"/>
        <v/>
      </c>
      <c r="T481" s="62" t="str">
        <f t="shared" si="63"/>
        <v/>
      </c>
    </row>
    <row r="482" spans="13:20" x14ac:dyDescent="0.25">
      <c r="M482" s="47">
        <f t="shared" si="56"/>
        <v>0</v>
      </c>
      <c r="N482" s="38" t="str">
        <f t="shared" si="57"/>
        <v/>
      </c>
      <c r="O482" s="78" t="str">
        <f t="shared" si="58"/>
        <v/>
      </c>
      <c r="P482" s="31" t="str">
        <f t="shared" si="59"/>
        <v/>
      </c>
      <c r="Q482" s="36" t="str">
        <f t="shared" si="60"/>
        <v/>
      </c>
      <c r="R482" s="62" t="str">
        <f t="shared" si="61"/>
        <v/>
      </c>
      <c r="S482" s="75" t="str">
        <f t="shared" si="62"/>
        <v/>
      </c>
      <c r="T482" s="62" t="str">
        <f t="shared" si="63"/>
        <v/>
      </c>
    </row>
    <row r="483" spans="13:20" x14ac:dyDescent="0.25">
      <c r="M483" s="47">
        <f t="shared" si="56"/>
        <v>0</v>
      </c>
      <c r="N483" s="38" t="str">
        <f t="shared" si="57"/>
        <v/>
      </c>
      <c r="O483" s="78" t="str">
        <f t="shared" si="58"/>
        <v/>
      </c>
      <c r="P483" s="31" t="str">
        <f t="shared" si="59"/>
        <v/>
      </c>
      <c r="Q483" s="36" t="str">
        <f t="shared" si="60"/>
        <v/>
      </c>
      <c r="R483" s="62" t="str">
        <f t="shared" si="61"/>
        <v/>
      </c>
      <c r="S483" s="75" t="str">
        <f t="shared" si="62"/>
        <v/>
      </c>
      <c r="T483" s="62" t="str">
        <f t="shared" si="63"/>
        <v/>
      </c>
    </row>
    <row r="484" spans="13:20" x14ac:dyDescent="0.25">
      <c r="M484" s="47">
        <f t="shared" si="56"/>
        <v>0</v>
      </c>
      <c r="N484" s="38" t="str">
        <f t="shared" si="57"/>
        <v/>
      </c>
      <c r="O484" s="78" t="str">
        <f t="shared" si="58"/>
        <v/>
      </c>
      <c r="P484" s="31" t="str">
        <f t="shared" si="59"/>
        <v/>
      </c>
      <c r="Q484" s="36" t="str">
        <f t="shared" si="60"/>
        <v/>
      </c>
      <c r="R484" s="62" t="str">
        <f t="shared" si="61"/>
        <v/>
      </c>
      <c r="S484" s="75" t="str">
        <f t="shared" si="62"/>
        <v/>
      </c>
      <c r="T484" s="62" t="str">
        <f t="shared" si="63"/>
        <v/>
      </c>
    </row>
    <row r="485" spans="13:20" x14ac:dyDescent="0.25">
      <c r="M485" s="47">
        <f t="shared" si="56"/>
        <v>0</v>
      </c>
      <c r="N485" s="38" t="str">
        <f t="shared" si="57"/>
        <v/>
      </c>
      <c r="O485" s="78" t="str">
        <f t="shared" si="58"/>
        <v/>
      </c>
      <c r="P485" s="31" t="str">
        <f t="shared" si="59"/>
        <v/>
      </c>
      <c r="Q485" s="36" t="str">
        <f t="shared" si="60"/>
        <v/>
      </c>
      <c r="R485" s="62" t="str">
        <f t="shared" si="61"/>
        <v/>
      </c>
      <c r="S485" s="75" t="str">
        <f t="shared" si="62"/>
        <v/>
      </c>
      <c r="T485" s="62" t="str">
        <f t="shared" si="63"/>
        <v/>
      </c>
    </row>
    <row r="486" spans="13:20" x14ac:dyDescent="0.25">
      <c r="M486" s="47">
        <f t="shared" si="56"/>
        <v>0</v>
      </c>
      <c r="N486" s="38" t="str">
        <f t="shared" si="57"/>
        <v/>
      </c>
      <c r="O486" s="78" t="str">
        <f t="shared" si="58"/>
        <v/>
      </c>
      <c r="P486" s="31" t="str">
        <f t="shared" si="59"/>
        <v/>
      </c>
      <c r="Q486" s="36" t="str">
        <f t="shared" si="60"/>
        <v/>
      </c>
      <c r="R486" s="62" t="str">
        <f t="shared" si="61"/>
        <v/>
      </c>
      <c r="S486" s="75" t="str">
        <f t="shared" si="62"/>
        <v/>
      </c>
      <c r="T486" s="62" t="str">
        <f t="shared" si="63"/>
        <v/>
      </c>
    </row>
    <row r="487" spans="13:20" x14ac:dyDescent="0.25">
      <c r="M487" s="47">
        <f t="shared" si="56"/>
        <v>0</v>
      </c>
      <c r="N487" s="38" t="str">
        <f t="shared" si="57"/>
        <v/>
      </c>
      <c r="O487" s="78" t="str">
        <f t="shared" si="58"/>
        <v/>
      </c>
      <c r="P487" s="31" t="str">
        <f t="shared" si="59"/>
        <v/>
      </c>
      <c r="Q487" s="36" t="str">
        <f t="shared" si="60"/>
        <v/>
      </c>
      <c r="R487" s="62" t="str">
        <f t="shared" si="61"/>
        <v/>
      </c>
      <c r="S487" s="75" t="str">
        <f t="shared" si="62"/>
        <v/>
      </c>
      <c r="T487" s="62" t="str">
        <f t="shared" si="63"/>
        <v/>
      </c>
    </row>
    <row r="488" spans="13:20" x14ac:dyDescent="0.25">
      <c r="M488" s="47">
        <f t="shared" si="56"/>
        <v>0</v>
      </c>
      <c r="N488" s="38" t="str">
        <f t="shared" si="57"/>
        <v/>
      </c>
      <c r="O488" s="78" t="str">
        <f t="shared" si="58"/>
        <v/>
      </c>
      <c r="P488" s="31" t="str">
        <f t="shared" si="59"/>
        <v/>
      </c>
      <c r="Q488" s="36" t="str">
        <f t="shared" si="60"/>
        <v/>
      </c>
      <c r="R488" s="62" t="str">
        <f t="shared" si="61"/>
        <v/>
      </c>
      <c r="S488" s="75" t="str">
        <f t="shared" si="62"/>
        <v/>
      </c>
      <c r="T488" s="62" t="str">
        <f t="shared" si="63"/>
        <v/>
      </c>
    </row>
    <row r="489" spans="13:20" x14ac:dyDescent="0.25">
      <c r="M489" s="47">
        <f t="shared" si="56"/>
        <v>0</v>
      </c>
      <c r="N489" s="38" t="str">
        <f t="shared" si="57"/>
        <v/>
      </c>
      <c r="O489" s="78" t="str">
        <f t="shared" si="58"/>
        <v/>
      </c>
      <c r="P489" s="31" t="str">
        <f t="shared" si="59"/>
        <v/>
      </c>
      <c r="Q489" s="36" t="str">
        <f t="shared" si="60"/>
        <v/>
      </c>
      <c r="R489" s="62" t="str">
        <f t="shared" si="61"/>
        <v/>
      </c>
      <c r="S489" s="75" t="str">
        <f t="shared" si="62"/>
        <v/>
      </c>
      <c r="T489" s="62" t="str">
        <f t="shared" si="63"/>
        <v/>
      </c>
    </row>
    <row r="490" spans="13:20" x14ac:dyDescent="0.25">
      <c r="M490" s="47">
        <f t="shared" si="56"/>
        <v>0</v>
      </c>
      <c r="N490" s="38" t="str">
        <f t="shared" si="57"/>
        <v/>
      </c>
      <c r="O490" s="78" t="str">
        <f t="shared" si="58"/>
        <v/>
      </c>
      <c r="P490" s="31" t="str">
        <f t="shared" si="59"/>
        <v/>
      </c>
      <c r="Q490" s="36" t="str">
        <f t="shared" si="60"/>
        <v/>
      </c>
      <c r="R490" s="62" t="str">
        <f t="shared" si="61"/>
        <v/>
      </c>
      <c r="S490" s="75" t="str">
        <f t="shared" si="62"/>
        <v/>
      </c>
      <c r="T490" s="62" t="str">
        <f t="shared" si="63"/>
        <v/>
      </c>
    </row>
    <row r="491" spans="13:20" x14ac:dyDescent="0.25">
      <c r="M491" s="47">
        <f t="shared" si="56"/>
        <v>0</v>
      </c>
      <c r="N491" s="38" t="str">
        <f t="shared" si="57"/>
        <v/>
      </c>
      <c r="O491" s="78" t="str">
        <f t="shared" si="58"/>
        <v/>
      </c>
      <c r="P491" s="31" t="str">
        <f t="shared" si="59"/>
        <v/>
      </c>
      <c r="Q491" s="36" t="str">
        <f t="shared" si="60"/>
        <v/>
      </c>
      <c r="R491" s="62" t="str">
        <f t="shared" si="61"/>
        <v/>
      </c>
      <c r="S491" s="75" t="str">
        <f t="shared" si="62"/>
        <v/>
      </c>
      <c r="T491" s="62" t="str">
        <f t="shared" si="63"/>
        <v/>
      </c>
    </row>
    <row r="492" spans="13:20" x14ac:dyDescent="0.25">
      <c r="M492" s="47">
        <f t="shared" si="56"/>
        <v>0</v>
      </c>
      <c r="N492" s="38" t="str">
        <f t="shared" si="57"/>
        <v/>
      </c>
      <c r="O492" s="78" t="str">
        <f t="shared" si="58"/>
        <v/>
      </c>
      <c r="P492" s="31" t="str">
        <f t="shared" si="59"/>
        <v/>
      </c>
      <c r="Q492" s="36" t="str">
        <f t="shared" si="60"/>
        <v/>
      </c>
      <c r="R492" s="62" t="str">
        <f t="shared" si="61"/>
        <v/>
      </c>
      <c r="S492" s="75" t="str">
        <f t="shared" si="62"/>
        <v/>
      </c>
      <c r="T492" s="62" t="str">
        <f t="shared" si="63"/>
        <v/>
      </c>
    </row>
    <row r="493" spans="13:20" x14ac:dyDescent="0.25">
      <c r="M493" s="47">
        <f t="shared" si="56"/>
        <v>0</v>
      </c>
      <c r="N493" s="38" t="str">
        <f t="shared" si="57"/>
        <v/>
      </c>
      <c r="O493" s="78" t="str">
        <f t="shared" si="58"/>
        <v/>
      </c>
      <c r="P493" s="31" t="str">
        <f t="shared" si="59"/>
        <v/>
      </c>
      <c r="Q493" s="36" t="str">
        <f t="shared" si="60"/>
        <v/>
      </c>
      <c r="R493" s="62" t="str">
        <f t="shared" si="61"/>
        <v/>
      </c>
      <c r="S493" s="75" t="str">
        <f t="shared" si="62"/>
        <v/>
      </c>
      <c r="T493" s="62" t="str">
        <f t="shared" si="63"/>
        <v/>
      </c>
    </row>
    <row r="494" spans="13:20" x14ac:dyDescent="0.25">
      <c r="M494" s="47">
        <f t="shared" si="56"/>
        <v>0</v>
      </c>
      <c r="N494" s="38" t="str">
        <f t="shared" si="57"/>
        <v/>
      </c>
      <c r="O494" s="78" t="str">
        <f t="shared" si="58"/>
        <v/>
      </c>
      <c r="P494" s="31" t="str">
        <f t="shared" si="59"/>
        <v/>
      </c>
      <c r="Q494" s="36" t="str">
        <f t="shared" si="60"/>
        <v/>
      </c>
      <c r="R494" s="62" t="str">
        <f t="shared" si="61"/>
        <v/>
      </c>
      <c r="S494" s="75" t="str">
        <f t="shared" si="62"/>
        <v/>
      </c>
      <c r="T494" s="62" t="str">
        <f t="shared" si="63"/>
        <v/>
      </c>
    </row>
    <row r="495" spans="13:20" x14ac:dyDescent="0.25">
      <c r="M495" s="47">
        <f t="shared" si="56"/>
        <v>0</v>
      </c>
      <c r="N495" s="38" t="str">
        <f t="shared" si="57"/>
        <v/>
      </c>
      <c r="O495" s="78" t="str">
        <f t="shared" si="58"/>
        <v/>
      </c>
      <c r="P495" s="31" t="str">
        <f t="shared" si="59"/>
        <v/>
      </c>
      <c r="Q495" s="36" t="str">
        <f t="shared" si="60"/>
        <v/>
      </c>
      <c r="R495" s="62" t="str">
        <f t="shared" si="61"/>
        <v/>
      </c>
      <c r="S495" s="75" t="str">
        <f t="shared" si="62"/>
        <v/>
      </c>
      <c r="T495" s="62" t="str">
        <f t="shared" si="63"/>
        <v/>
      </c>
    </row>
    <row r="496" spans="13:20" x14ac:dyDescent="0.25">
      <c r="M496" s="47">
        <f t="shared" si="56"/>
        <v>0</v>
      </c>
      <c r="N496" s="38" t="str">
        <f t="shared" si="57"/>
        <v/>
      </c>
      <c r="O496" s="78" t="str">
        <f t="shared" si="58"/>
        <v/>
      </c>
      <c r="P496" s="31" t="str">
        <f t="shared" si="59"/>
        <v/>
      </c>
      <c r="Q496" s="36" t="str">
        <f t="shared" si="60"/>
        <v/>
      </c>
      <c r="R496" s="62" t="str">
        <f t="shared" si="61"/>
        <v/>
      </c>
      <c r="S496" s="75" t="str">
        <f t="shared" si="62"/>
        <v/>
      </c>
      <c r="T496" s="62" t="str">
        <f t="shared" si="63"/>
        <v/>
      </c>
    </row>
    <row r="497" spans="13:20" x14ac:dyDescent="0.25">
      <c r="M497" s="47">
        <f t="shared" si="56"/>
        <v>0</v>
      </c>
      <c r="N497" s="38" t="str">
        <f t="shared" si="57"/>
        <v/>
      </c>
      <c r="O497" s="78" t="str">
        <f t="shared" si="58"/>
        <v/>
      </c>
      <c r="P497" s="31" t="str">
        <f t="shared" si="59"/>
        <v/>
      </c>
      <c r="Q497" s="36" t="str">
        <f t="shared" si="60"/>
        <v/>
      </c>
      <c r="R497" s="62" t="str">
        <f t="shared" si="61"/>
        <v/>
      </c>
      <c r="S497" s="75" t="str">
        <f t="shared" si="62"/>
        <v/>
      </c>
      <c r="T497" s="62" t="str">
        <f t="shared" si="63"/>
        <v/>
      </c>
    </row>
    <row r="498" spans="13:20" x14ac:dyDescent="0.25">
      <c r="M498" s="47">
        <f t="shared" si="56"/>
        <v>0</v>
      </c>
      <c r="N498" s="38" t="str">
        <f t="shared" si="57"/>
        <v/>
      </c>
      <c r="O498" s="78" t="str">
        <f t="shared" si="58"/>
        <v/>
      </c>
      <c r="P498" s="31" t="str">
        <f t="shared" si="59"/>
        <v/>
      </c>
      <c r="Q498" s="36" t="str">
        <f t="shared" si="60"/>
        <v/>
      </c>
      <c r="R498" s="62" t="str">
        <f t="shared" si="61"/>
        <v/>
      </c>
      <c r="S498" s="75" t="str">
        <f t="shared" si="62"/>
        <v/>
      </c>
      <c r="T498" s="62" t="str">
        <f t="shared" si="63"/>
        <v/>
      </c>
    </row>
    <row r="499" spans="13:20" x14ac:dyDescent="0.25">
      <c r="M499" s="47">
        <f t="shared" si="56"/>
        <v>0</v>
      </c>
      <c r="N499" s="38" t="str">
        <f t="shared" si="57"/>
        <v/>
      </c>
      <c r="O499" s="78" t="str">
        <f t="shared" si="58"/>
        <v/>
      </c>
      <c r="P499" s="31" t="str">
        <f t="shared" si="59"/>
        <v/>
      </c>
      <c r="Q499" s="36" t="str">
        <f t="shared" si="60"/>
        <v/>
      </c>
      <c r="R499" s="62" t="str">
        <f t="shared" si="61"/>
        <v/>
      </c>
      <c r="S499" s="75" t="str">
        <f t="shared" si="62"/>
        <v/>
      </c>
      <c r="T499" s="62" t="str">
        <f t="shared" si="63"/>
        <v/>
      </c>
    </row>
    <row r="500" spans="13:20" x14ac:dyDescent="0.25">
      <c r="M500" s="47">
        <f t="shared" si="56"/>
        <v>0</v>
      </c>
      <c r="N500" s="38" t="str">
        <f t="shared" si="57"/>
        <v/>
      </c>
      <c r="O500" s="78" t="str">
        <f t="shared" si="58"/>
        <v/>
      </c>
      <c r="P500" s="31" t="str">
        <f t="shared" si="59"/>
        <v/>
      </c>
      <c r="Q500" s="36" t="str">
        <f t="shared" si="60"/>
        <v/>
      </c>
      <c r="R500" s="62" t="str">
        <f t="shared" si="61"/>
        <v/>
      </c>
      <c r="S500" s="75" t="str">
        <f t="shared" si="62"/>
        <v/>
      </c>
      <c r="T500" s="62" t="str">
        <f t="shared" si="63"/>
        <v/>
      </c>
    </row>
    <row r="501" spans="13:20" x14ac:dyDescent="0.25">
      <c r="M501" s="47">
        <f t="shared" si="56"/>
        <v>0</v>
      </c>
      <c r="N501" s="38" t="str">
        <f t="shared" si="57"/>
        <v/>
      </c>
      <c r="O501" s="78" t="str">
        <f t="shared" si="58"/>
        <v/>
      </c>
      <c r="P501" s="31" t="str">
        <f t="shared" si="59"/>
        <v/>
      </c>
      <c r="Q501" s="36" t="str">
        <f t="shared" si="60"/>
        <v/>
      </c>
      <c r="R501" s="62" t="str">
        <f t="shared" si="61"/>
        <v/>
      </c>
      <c r="S501" s="75" t="str">
        <f t="shared" si="62"/>
        <v/>
      </c>
      <c r="T501" s="62" t="str">
        <f t="shared" si="63"/>
        <v/>
      </c>
    </row>
    <row r="502" spans="13:20" x14ac:dyDescent="0.25">
      <c r="M502" s="47">
        <f t="shared" si="56"/>
        <v>0</v>
      </c>
      <c r="N502" s="38" t="str">
        <f t="shared" si="57"/>
        <v/>
      </c>
      <c r="O502" s="78" t="str">
        <f t="shared" si="58"/>
        <v/>
      </c>
      <c r="P502" s="31" t="str">
        <f t="shared" si="59"/>
        <v/>
      </c>
      <c r="Q502" s="36" t="str">
        <f t="shared" si="60"/>
        <v/>
      </c>
      <c r="R502" s="62" t="str">
        <f t="shared" si="61"/>
        <v/>
      </c>
      <c r="S502" s="75" t="str">
        <f t="shared" si="62"/>
        <v/>
      </c>
      <c r="T502" s="62" t="str">
        <f t="shared" si="63"/>
        <v/>
      </c>
    </row>
    <row r="503" spans="13:20" x14ac:dyDescent="0.25">
      <c r="M503" s="47">
        <f t="shared" si="56"/>
        <v>0</v>
      </c>
      <c r="N503" s="38" t="str">
        <f t="shared" si="57"/>
        <v/>
      </c>
      <c r="O503" s="78" t="str">
        <f t="shared" si="58"/>
        <v/>
      </c>
      <c r="P503" s="31" t="str">
        <f t="shared" si="59"/>
        <v/>
      </c>
      <c r="Q503" s="36" t="str">
        <f t="shared" si="60"/>
        <v/>
      </c>
      <c r="R503" s="62" t="str">
        <f t="shared" si="61"/>
        <v/>
      </c>
      <c r="S503" s="75" t="str">
        <f t="shared" si="62"/>
        <v/>
      </c>
      <c r="T503" s="62" t="str">
        <f t="shared" si="63"/>
        <v/>
      </c>
    </row>
    <row r="504" spans="13:20" x14ac:dyDescent="0.25">
      <c r="M504" s="47">
        <f t="shared" si="56"/>
        <v>0</v>
      </c>
      <c r="N504" s="38" t="str">
        <f t="shared" si="57"/>
        <v/>
      </c>
      <c r="O504" s="78" t="str">
        <f t="shared" si="58"/>
        <v/>
      </c>
      <c r="P504" s="31" t="str">
        <f t="shared" si="59"/>
        <v/>
      </c>
      <c r="Q504" s="36" t="str">
        <f t="shared" si="60"/>
        <v/>
      </c>
      <c r="R504" s="62" t="str">
        <f t="shared" si="61"/>
        <v/>
      </c>
      <c r="S504" s="75" t="str">
        <f t="shared" si="62"/>
        <v/>
      </c>
      <c r="T504" s="62" t="str">
        <f t="shared" si="63"/>
        <v/>
      </c>
    </row>
    <row r="505" spans="13:20" x14ac:dyDescent="0.25">
      <c r="M505" s="47">
        <f t="shared" si="56"/>
        <v>0</v>
      </c>
      <c r="N505" s="38" t="str">
        <f t="shared" si="57"/>
        <v/>
      </c>
      <c r="O505" s="78" t="str">
        <f t="shared" si="58"/>
        <v/>
      </c>
      <c r="P505" s="31" t="str">
        <f t="shared" si="59"/>
        <v/>
      </c>
      <c r="Q505" s="36" t="str">
        <f t="shared" si="60"/>
        <v/>
      </c>
      <c r="R505" s="62" t="str">
        <f t="shared" si="61"/>
        <v/>
      </c>
      <c r="S505" s="75" t="str">
        <f t="shared" si="62"/>
        <v/>
      </c>
      <c r="T505" s="62" t="str">
        <f t="shared" si="63"/>
        <v/>
      </c>
    </row>
    <row r="506" spans="13:20" x14ac:dyDescent="0.25">
      <c r="M506" s="47">
        <f t="shared" si="56"/>
        <v>0</v>
      </c>
      <c r="N506" s="38" t="str">
        <f t="shared" si="57"/>
        <v/>
      </c>
      <c r="O506" s="78" t="str">
        <f t="shared" si="58"/>
        <v/>
      </c>
      <c r="P506" s="31" t="str">
        <f t="shared" si="59"/>
        <v/>
      </c>
      <c r="Q506" s="36" t="str">
        <f t="shared" si="60"/>
        <v/>
      </c>
      <c r="R506" s="62" t="str">
        <f t="shared" si="61"/>
        <v/>
      </c>
      <c r="S506" s="75" t="str">
        <f t="shared" si="62"/>
        <v/>
      </c>
      <c r="T506" s="62" t="str">
        <f t="shared" si="63"/>
        <v/>
      </c>
    </row>
    <row r="507" spans="13:20" x14ac:dyDescent="0.25">
      <c r="M507" s="47">
        <f t="shared" si="56"/>
        <v>0</v>
      </c>
      <c r="N507" s="38" t="str">
        <f t="shared" si="57"/>
        <v/>
      </c>
      <c r="O507" s="78" t="str">
        <f t="shared" si="58"/>
        <v/>
      </c>
      <c r="P507" s="31" t="str">
        <f t="shared" si="59"/>
        <v/>
      </c>
      <c r="Q507" s="36" t="str">
        <f t="shared" si="60"/>
        <v/>
      </c>
      <c r="R507" s="62" t="str">
        <f t="shared" si="61"/>
        <v/>
      </c>
      <c r="S507" s="75" t="str">
        <f t="shared" si="62"/>
        <v/>
      </c>
      <c r="T507" s="62" t="str">
        <f t="shared" si="63"/>
        <v/>
      </c>
    </row>
    <row r="508" spans="13:20" x14ac:dyDescent="0.25">
      <c r="M508" s="47">
        <f t="shared" si="56"/>
        <v>0</v>
      </c>
      <c r="N508" s="38" t="str">
        <f t="shared" si="57"/>
        <v/>
      </c>
      <c r="O508" s="78" t="str">
        <f t="shared" si="58"/>
        <v/>
      </c>
      <c r="P508" s="31" t="str">
        <f t="shared" si="59"/>
        <v/>
      </c>
      <c r="Q508" s="36" t="str">
        <f t="shared" si="60"/>
        <v/>
      </c>
      <c r="R508" s="62" t="str">
        <f t="shared" si="61"/>
        <v/>
      </c>
      <c r="S508" s="75" t="str">
        <f t="shared" si="62"/>
        <v/>
      </c>
      <c r="T508" s="62" t="str">
        <f t="shared" si="63"/>
        <v/>
      </c>
    </row>
    <row r="509" spans="13:20" x14ac:dyDescent="0.25">
      <c r="M509" s="47">
        <f t="shared" si="56"/>
        <v>0</v>
      </c>
      <c r="N509" s="38" t="str">
        <f t="shared" si="57"/>
        <v/>
      </c>
      <c r="O509" s="78" t="str">
        <f t="shared" si="58"/>
        <v/>
      </c>
      <c r="P509" s="31" t="str">
        <f t="shared" si="59"/>
        <v/>
      </c>
      <c r="Q509" s="36" t="str">
        <f t="shared" si="60"/>
        <v/>
      </c>
      <c r="R509" s="62" t="str">
        <f t="shared" si="61"/>
        <v/>
      </c>
      <c r="S509" s="75" t="str">
        <f t="shared" si="62"/>
        <v/>
      </c>
      <c r="T509" s="62" t="str">
        <f t="shared" si="63"/>
        <v/>
      </c>
    </row>
    <row r="510" spans="13:20" x14ac:dyDescent="0.25">
      <c r="M510" s="47">
        <f t="shared" si="56"/>
        <v>0</v>
      </c>
      <c r="N510" s="38" t="str">
        <f t="shared" si="57"/>
        <v/>
      </c>
      <c r="O510" s="78" t="str">
        <f t="shared" si="58"/>
        <v/>
      </c>
      <c r="P510" s="31" t="str">
        <f t="shared" si="59"/>
        <v/>
      </c>
      <c r="Q510" s="36" t="str">
        <f t="shared" si="60"/>
        <v/>
      </c>
      <c r="R510" s="62" t="str">
        <f t="shared" si="61"/>
        <v/>
      </c>
      <c r="S510" s="75" t="str">
        <f t="shared" si="62"/>
        <v/>
      </c>
      <c r="T510" s="62" t="str">
        <f t="shared" si="63"/>
        <v/>
      </c>
    </row>
    <row r="511" spans="13:20" x14ac:dyDescent="0.25">
      <c r="M511" s="47">
        <f t="shared" si="56"/>
        <v>0</v>
      </c>
      <c r="N511" s="38" t="str">
        <f t="shared" si="57"/>
        <v/>
      </c>
      <c r="O511" s="78" t="str">
        <f t="shared" si="58"/>
        <v/>
      </c>
      <c r="P511" s="31" t="str">
        <f t="shared" si="59"/>
        <v/>
      </c>
      <c r="Q511" s="36" t="str">
        <f t="shared" si="60"/>
        <v/>
      </c>
      <c r="R511" s="62" t="str">
        <f t="shared" si="61"/>
        <v/>
      </c>
      <c r="S511" s="75" t="str">
        <f t="shared" si="62"/>
        <v/>
      </c>
      <c r="T511" s="62" t="str">
        <f t="shared" si="63"/>
        <v/>
      </c>
    </row>
    <row r="512" spans="13:20" x14ac:dyDescent="0.25">
      <c r="M512" s="47">
        <f t="shared" si="56"/>
        <v>0</v>
      </c>
      <c r="N512" s="38" t="str">
        <f t="shared" si="57"/>
        <v/>
      </c>
      <c r="O512" s="78" t="str">
        <f t="shared" si="58"/>
        <v/>
      </c>
      <c r="P512" s="31" t="str">
        <f t="shared" si="59"/>
        <v/>
      </c>
      <c r="Q512" s="36" t="str">
        <f t="shared" si="60"/>
        <v/>
      </c>
      <c r="R512" s="62" t="str">
        <f t="shared" si="61"/>
        <v/>
      </c>
      <c r="S512" s="75" t="str">
        <f t="shared" si="62"/>
        <v/>
      </c>
      <c r="T512" s="62" t="str">
        <f t="shared" si="63"/>
        <v/>
      </c>
    </row>
    <row r="513" spans="13:20" x14ac:dyDescent="0.25">
      <c r="M513" s="47">
        <f t="shared" si="56"/>
        <v>0</v>
      </c>
      <c r="N513" s="38" t="str">
        <f t="shared" si="57"/>
        <v/>
      </c>
      <c r="O513" s="78" t="str">
        <f t="shared" si="58"/>
        <v/>
      </c>
      <c r="P513" s="31" t="str">
        <f t="shared" si="59"/>
        <v/>
      </c>
      <c r="Q513" s="36" t="str">
        <f t="shared" si="60"/>
        <v/>
      </c>
      <c r="R513" s="62" t="str">
        <f t="shared" si="61"/>
        <v/>
      </c>
      <c r="S513" s="75" t="str">
        <f t="shared" si="62"/>
        <v/>
      </c>
      <c r="T513" s="62" t="str">
        <f t="shared" si="63"/>
        <v/>
      </c>
    </row>
    <row r="514" spans="13:20" x14ac:dyDescent="0.25">
      <c r="M514" s="47">
        <f t="shared" si="56"/>
        <v>0</v>
      </c>
      <c r="N514" s="38" t="str">
        <f t="shared" si="57"/>
        <v/>
      </c>
      <c r="O514" s="78" t="str">
        <f t="shared" si="58"/>
        <v/>
      </c>
      <c r="P514" s="31" t="str">
        <f t="shared" si="59"/>
        <v/>
      </c>
      <c r="Q514" s="36" t="str">
        <f t="shared" si="60"/>
        <v/>
      </c>
      <c r="R514" s="62" t="str">
        <f t="shared" si="61"/>
        <v/>
      </c>
      <c r="S514" s="75" t="str">
        <f t="shared" si="62"/>
        <v/>
      </c>
      <c r="T514" s="62" t="str">
        <f t="shared" si="63"/>
        <v/>
      </c>
    </row>
    <row r="515" spans="13:20" x14ac:dyDescent="0.25">
      <c r="M515" s="47">
        <f t="shared" si="56"/>
        <v>0</v>
      </c>
      <c r="N515" s="38" t="str">
        <f t="shared" si="57"/>
        <v/>
      </c>
      <c r="O515" s="78" t="str">
        <f t="shared" si="58"/>
        <v/>
      </c>
      <c r="P515" s="31" t="str">
        <f t="shared" si="59"/>
        <v/>
      </c>
      <c r="Q515" s="36" t="str">
        <f t="shared" si="60"/>
        <v/>
      </c>
      <c r="R515" s="62" t="str">
        <f t="shared" si="61"/>
        <v/>
      </c>
      <c r="S515" s="75" t="str">
        <f t="shared" si="62"/>
        <v/>
      </c>
      <c r="T515" s="62" t="str">
        <f t="shared" si="63"/>
        <v/>
      </c>
    </row>
    <row r="516" spans="13:20" x14ac:dyDescent="0.25">
      <c r="M516" s="47">
        <f t="shared" si="56"/>
        <v>0</v>
      </c>
      <c r="N516" s="38" t="str">
        <f t="shared" si="57"/>
        <v/>
      </c>
      <c r="O516" s="78" t="str">
        <f t="shared" si="58"/>
        <v/>
      </c>
      <c r="P516" s="31" t="str">
        <f t="shared" si="59"/>
        <v/>
      </c>
      <c r="Q516" s="36" t="str">
        <f t="shared" si="60"/>
        <v/>
      </c>
      <c r="R516" s="62" t="str">
        <f t="shared" si="61"/>
        <v/>
      </c>
      <c r="S516" s="75" t="str">
        <f t="shared" si="62"/>
        <v/>
      </c>
      <c r="T516" s="62" t="str">
        <f t="shared" si="63"/>
        <v/>
      </c>
    </row>
    <row r="517" spans="13:20" x14ac:dyDescent="0.25">
      <c r="M517" s="47">
        <f t="shared" si="56"/>
        <v>0</v>
      </c>
      <c r="N517" s="38" t="str">
        <f t="shared" si="57"/>
        <v/>
      </c>
      <c r="O517" s="78" t="str">
        <f t="shared" si="58"/>
        <v/>
      </c>
      <c r="P517" s="31" t="str">
        <f t="shared" si="59"/>
        <v/>
      </c>
      <c r="Q517" s="36" t="str">
        <f t="shared" si="60"/>
        <v/>
      </c>
      <c r="R517" s="62" t="str">
        <f t="shared" si="61"/>
        <v/>
      </c>
      <c r="S517" s="75" t="str">
        <f t="shared" si="62"/>
        <v/>
      </c>
      <c r="T517" s="62" t="str">
        <f t="shared" si="63"/>
        <v/>
      </c>
    </row>
    <row r="518" spans="13:20" x14ac:dyDescent="0.25">
      <c r="M518" s="47">
        <f t="shared" si="56"/>
        <v>0</v>
      </c>
      <c r="N518" s="38" t="str">
        <f t="shared" si="57"/>
        <v/>
      </c>
      <c r="O518" s="78" t="str">
        <f t="shared" si="58"/>
        <v/>
      </c>
      <c r="P518" s="31" t="str">
        <f t="shared" si="59"/>
        <v/>
      </c>
      <c r="Q518" s="36" t="str">
        <f t="shared" si="60"/>
        <v/>
      </c>
      <c r="R518" s="62" t="str">
        <f t="shared" si="61"/>
        <v/>
      </c>
      <c r="S518" s="75" t="str">
        <f t="shared" si="62"/>
        <v/>
      </c>
      <c r="T518" s="62" t="str">
        <f t="shared" si="63"/>
        <v/>
      </c>
    </row>
    <row r="519" spans="13:20" x14ac:dyDescent="0.25">
      <c r="M519" s="47">
        <f t="shared" si="56"/>
        <v>0</v>
      </c>
      <c r="N519" s="38" t="str">
        <f t="shared" si="57"/>
        <v/>
      </c>
      <c r="O519" s="78" t="str">
        <f t="shared" si="58"/>
        <v/>
      </c>
      <c r="P519" s="31" t="str">
        <f t="shared" si="59"/>
        <v/>
      </c>
      <c r="Q519" s="36" t="str">
        <f t="shared" si="60"/>
        <v/>
      </c>
      <c r="R519" s="62" t="str">
        <f t="shared" si="61"/>
        <v/>
      </c>
      <c r="S519" s="75" t="str">
        <f t="shared" si="62"/>
        <v/>
      </c>
      <c r="T519" s="62" t="str">
        <f t="shared" si="63"/>
        <v/>
      </c>
    </row>
    <row r="520" spans="13:20" x14ac:dyDescent="0.25">
      <c r="M520" s="47">
        <f t="shared" ref="M520:M583" si="64">IF($G$8="Every Time",1,IF($G$8="Once At Start",0,IF($G$8="At Intervals",IF(N520="",0,IF(MOD(N520-1,$G$9)=0,1,0)),0)))</f>
        <v>0</v>
      </c>
      <c r="N520" s="38" t="str">
        <f t="shared" ref="N520:N583" si="65">IF(N519="","",IF(N519+1&gt;$G$6,"",N519+1))</f>
        <v/>
      </c>
      <c r="O520" s="78" t="str">
        <f t="shared" ref="O520:O583" si="66">IF(N520="","",IF($G$8="Once At Start",O519+6+$K$7+$K$5,IF($G$8="Every Time",O519+7+$K$7+$C$6+$K$5,IF($G$8="At Intervals",O519+6+$K$7+M520*(1+$C$6)+$K$5,"a"))))</f>
        <v/>
      </c>
      <c r="P520" s="31" t="str">
        <f t="shared" ref="P520:P583" si="67">IF(N520="","",O520-O519)</f>
        <v/>
      </c>
      <c r="Q520" s="36" t="str">
        <f t="shared" ref="Q520:Q583" si="68">IF(N520="","",O520/60)</f>
        <v/>
      </c>
      <c r="R520" s="62" t="str">
        <f t="shared" ref="R520:R583" si="69">IF(N520="","",Q520-Q519)</f>
        <v/>
      </c>
      <c r="S520" s="75" t="str">
        <f t="shared" ref="S520:S583" si="70">IF(N520="","",O520/3600/24)</f>
        <v/>
      </c>
      <c r="T520" s="62" t="str">
        <f t="shared" ref="T520:T583" si="71">IF(N520="","",R520/60)</f>
        <v/>
      </c>
    </row>
    <row r="521" spans="13:20" x14ac:dyDescent="0.25">
      <c r="M521" s="47">
        <f t="shared" si="64"/>
        <v>0</v>
      </c>
      <c r="N521" s="38" t="str">
        <f t="shared" si="65"/>
        <v/>
      </c>
      <c r="O521" s="78" t="str">
        <f t="shared" si="66"/>
        <v/>
      </c>
      <c r="P521" s="31" t="str">
        <f t="shared" si="67"/>
        <v/>
      </c>
      <c r="Q521" s="36" t="str">
        <f t="shared" si="68"/>
        <v/>
      </c>
      <c r="R521" s="62" t="str">
        <f t="shared" si="69"/>
        <v/>
      </c>
      <c r="S521" s="75" t="str">
        <f t="shared" si="70"/>
        <v/>
      </c>
      <c r="T521" s="62" t="str">
        <f t="shared" si="71"/>
        <v/>
      </c>
    </row>
    <row r="522" spans="13:20" x14ac:dyDescent="0.25">
      <c r="M522" s="47">
        <f t="shared" si="64"/>
        <v>0</v>
      </c>
      <c r="N522" s="38" t="str">
        <f t="shared" si="65"/>
        <v/>
      </c>
      <c r="O522" s="78" t="str">
        <f t="shared" si="66"/>
        <v/>
      </c>
      <c r="P522" s="31" t="str">
        <f t="shared" si="67"/>
        <v/>
      </c>
      <c r="Q522" s="36" t="str">
        <f t="shared" si="68"/>
        <v/>
      </c>
      <c r="R522" s="62" t="str">
        <f t="shared" si="69"/>
        <v/>
      </c>
      <c r="S522" s="75" t="str">
        <f t="shared" si="70"/>
        <v/>
      </c>
      <c r="T522" s="62" t="str">
        <f t="shared" si="71"/>
        <v/>
      </c>
    </row>
    <row r="523" spans="13:20" x14ac:dyDescent="0.25">
      <c r="M523" s="47">
        <f t="shared" si="64"/>
        <v>0</v>
      </c>
      <c r="N523" s="38" t="str">
        <f t="shared" si="65"/>
        <v/>
      </c>
      <c r="O523" s="78" t="str">
        <f t="shared" si="66"/>
        <v/>
      </c>
      <c r="P523" s="31" t="str">
        <f t="shared" si="67"/>
        <v/>
      </c>
      <c r="Q523" s="36" t="str">
        <f t="shared" si="68"/>
        <v/>
      </c>
      <c r="R523" s="62" t="str">
        <f t="shared" si="69"/>
        <v/>
      </c>
      <c r="S523" s="75" t="str">
        <f t="shared" si="70"/>
        <v/>
      </c>
      <c r="T523" s="62" t="str">
        <f t="shared" si="71"/>
        <v/>
      </c>
    </row>
    <row r="524" spans="13:20" x14ac:dyDescent="0.25">
      <c r="M524" s="47">
        <f t="shared" si="64"/>
        <v>0</v>
      </c>
      <c r="N524" s="38" t="str">
        <f t="shared" si="65"/>
        <v/>
      </c>
      <c r="O524" s="78" t="str">
        <f t="shared" si="66"/>
        <v/>
      </c>
      <c r="P524" s="31" t="str">
        <f t="shared" si="67"/>
        <v/>
      </c>
      <c r="Q524" s="36" t="str">
        <f t="shared" si="68"/>
        <v/>
      </c>
      <c r="R524" s="62" t="str">
        <f t="shared" si="69"/>
        <v/>
      </c>
      <c r="S524" s="75" t="str">
        <f t="shared" si="70"/>
        <v/>
      </c>
      <c r="T524" s="62" t="str">
        <f t="shared" si="71"/>
        <v/>
      </c>
    </row>
    <row r="525" spans="13:20" x14ac:dyDescent="0.25">
      <c r="M525" s="47">
        <f t="shared" si="64"/>
        <v>0</v>
      </c>
      <c r="N525" s="38" t="str">
        <f t="shared" si="65"/>
        <v/>
      </c>
      <c r="O525" s="78" t="str">
        <f t="shared" si="66"/>
        <v/>
      </c>
      <c r="P525" s="31" t="str">
        <f t="shared" si="67"/>
        <v/>
      </c>
      <c r="Q525" s="36" t="str">
        <f t="shared" si="68"/>
        <v/>
      </c>
      <c r="R525" s="62" t="str">
        <f t="shared" si="69"/>
        <v/>
      </c>
      <c r="S525" s="75" t="str">
        <f t="shared" si="70"/>
        <v/>
      </c>
      <c r="T525" s="62" t="str">
        <f t="shared" si="71"/>
        <v/>
      </c>
    </row>
    <row r="526" spans="13:20" x14ac:dyDescent="0.25">
      <c r="M526" s="47">
        <f t="shared" si="64"/>
        <v>0</v>
      </c>
      <c r="N526" s="38" t="str">
        <f t="shared" si="65"/>
        <v/>
      </c>
      <c r="O526" s="78" t="str">
        <f t="shared" si="66"/>
        <v/>
      </c>
      <c r="P526" s="31" t="str">
        <f t="shared" si="67"/>
        <v/>
      </c>
      <c r="Q526" s="36" t="str">
        <f t="shared" si="68"/>
        <v/>
      </c>
      <c r="R526" s="62" t="str">
        <f t="shared" si="69"/>
        <v/>
      </c>
      <c r="S526" s="75" t="str">
        <f t="shared" si="70"/>
        <v/>
      </c>
      <c r="T526" s="62" t="str">
        <f t="shared" si="71"/>
        <v/>
      </c>
    </row>
    <row r="527" spans="13:20" x14ac:dyDescent="0.25">
      <c r="M527" s="47">
        <f t="shared" si="64"/>
        <v>0</v>
      </c>
      <c r="N527" s="38" t="str">
        <f t="shared" si="65"/>
        <v/>
      </c>
      <c r="O527" s="78" t="str">
        <f t="shared" si="66"/>
        <v/>
      </c>
      <c r="P527" s="31" t="str">
        <f t="shared" si="67"/>
        <v/>
      </c>
      <c r="Q527" s="36" t="str">
        <f t="shared" si="68"/>
        <v/>
      </c>
      <c r="R527" s="62" t="str">
        <f t="shared" si="69"/>
        <v/>
      </c>
      <c r="S527" s="75" t="str">
        <f t="shared" si="70"/>
        <v/>
      </c>
      <c r="T527" s="62" t="str">
        <f t="shared" si="71"/>
        <v/>
      </c>
    </row>
    <row r="528" spans="13:20" x14ac:dyDescent="0.25">
      <c r="M528" s="47">
        <f t="shared" si="64"/>
        <v>0</v>
      </c>
      <c r="N528" s="38" t="str">
        <f t="shared" si="65"/>
        <v/>
      </c>
      <c r="O528" s="78" t="str">
        <f t="shared" si="66"/>
        <v/>
      </c>
      <c r="P528" s="31" t="str">
        <f t="shared" si="67"/>
        <v/>
      </c>
      <c r="Q528" s="36" t="str">
        <f t="shared" si="68"/>
        <v/>
      </c>
      <c r="R528" s="62" t="str">
        <f t="shared" si="69"/>
        <v/>
      </c>
      <c r="S528" s="75" t="str">
        <f t="shared" si="70"/>
        <v/>
      </c>
      <c r="T528" s="62" t="str">
        <f t="shared" si="71"/>
        <v/>
      </c>
    </row>
    <row r="529" spans="13:20" x14ac:dyDescent="0.25">
      <c r="M529" s="47">
        <f t="shared" si="64"/>
        <v>0</v>
      </c>
      <c r="N529" s="38" t="str">
        <f t="shared" si="65"/>
        <v/>
      </c>
      <c r="O529" s="78" t="str">
        <f t="shared" si="66"/>
        <v/>
      </c>
      <c r="P529" s="31" t="str">
        <f t="shared" si="67"/>
        <v/>
      </c>
      <c r="Q529" s="36" t="str">
        <f t="shared" si="68"/>
        <v/>
      </c>
      <c r="R529" s="62" t="str">
        <f t="shared" si="69"/>
        <v/>
      </c>
      <c r="S529" s="75" t="str">
        <f t="shared" si="70"/>
        <v/>
      </c>
      <c r="T529" s="62" t="str">
        <f t="shared" si="71"/>
        <v/>
      </c>
    </row>
    <row r="530" spans="13:20" x14ac:dyDescent="0.25">
      <c r="M530" s="47">
        <f t="shared" si="64"/>
        <v>0</v>
      </c>
      <c r="N530" s="38" t="str">
        <f t="shared" si="65"/>
        <v/>
      </c>
      <c r="O530" s="78" t="str">
        <f t="shared" si="66"/>
        <v/>
      </c>
      <c r="P530" s="31" t="str">
        <f t="shared" si="67"/>
        <v/>
      </c>
      <c r="Q530" s="36" t="str">
        <f t="shared" si="68"/>
        <v/>
      </c>
      <c r="R530" s="62" t="str">
        <f t="shared" si="69"/>
        <v/>
      </c>
      <c r="S530" s="75" t="str">
        <f t="shared" si="70"/>
        <v/>
      </c>
      <c r="T530" s="62" t="str">
        <f t="shared" si="71"/>
        <v/>
      </c>
    </row>
    <row r="531" spans="13:20" x14ac:dyDescent="0.25">
      <c r="M531" s="47">
        <f t="shared" si="64"/>
        <v>0</v>
      </c>
      <c r="N531" s="38" t="str">
        <f t="shared" si="65"/>
        <v/>
      </c>
      <c r="O531" s="78" t="str">
        <f t="shared" si="66"/>
        <v/>
      </c>
      <c r="P531" s="31" t="str">
        <f t="shared" si="67"/>
        <v/>
      </c>
      <c r="Q531" s="36" t="str">
        <f t="shared" si="68"/>
        <v/>
      </c>
      <c r="R531" s="62" t="str">
        <f t="shared" si="69"/>
        <v/>
      </c>
      <c r="S531" s="75" t="str">
        <f t="shared" si="70"/>
        <v/>
      </c>
      <c r="T531" s="62" t="str">
        <f t="shared" si="71"/>
        <v/>
      </c>
    </row>
    <row r="532" spans="13:20" x14ac:dyDescent="0.25">
      <c r="M532" s="47">
        <f t="shared" si="64"/>
        <v>0</v>
      </c>
      <c r="N532" s="38" t="str">
        <f t="shared" si="65"/>
        <v/>
      </c>
      <c r="O532" s="78" t="str">
        <f t="shared" si="66"/>
        <v/>
      </c>
      <c r="P532" s="31" t="str">
        <f t="shared" si="67"/>
        <v/>
      </c>
      <c r="Q532" s="36" t="str">
        <f t="shared" si="68"/>
        <v/>
      </c>
      <c r="R532" s="62" t="str">
        <f t="shared" si="69"/>
        <v/>
      </c>
      <c r="S532" s="75" t="str">
        <f t="shared" si="70"/>
        <v/>
      </c>
      <c r="T532" s="62" t="str">
        <f t="shared" si="71"/>
        <v/>
      </c>
    </row>
    <row r="533" spans="13:20" x14ac:dyDescent="0.25">
      <c r="M533" s="47">
        <f t="shared" si="64"/>
        <v>0</v>
      </c>
      <c r="N533" s="38" t="str">
        <f t="shared" si="65"/>
        <v/>
      </c>
      <c r="O533" s="78" t="str">
        <f t="shared" si="66"/>
        <v/>
      </c>
      <c r="P533" s="31" t="str">
        <f t="shared" si="67"/>
        <v/>
      </c>
      <c r="Q533" s="36" t="str">
        <f t="shared" si="68"/>
        <v/>
      </c>
      <c r="R533" s="62" t="str">
        <f t="shared" si="69"/>
        <v/>
      </c>
      <c r="S533" s="75" t="str">
        <f t="shared" si="70"/>
        <v/>
      </c>
      <c r="T533" s="62" t="str">
        <f t="shared" si="71"/>
        <v/>
      </c>
    </row>
    <row r="534" spans="13:20" x14ac:dyDescent="0.25">
      <c r="M534" s="47">
        <f t="shared" si="64"/>
        <v>0</v>
      </c>
      <c r="N534" s="38" t="str">
        <f t="shared" si="65"/>
        <v/>
      </c>
      <c r="O534" s="78" t="str">
        <f t="shared" si="66"/>
        <v/>
      </c>
      <c r="P534" s="31" t="str">
        <f t="shared" si="67"/>
        <v/>
      </c>
      <c r="Q534" s="36" t="str">
        <f t="shared" si="68"/>
        <v/>
      </c>
      <c r="R534" s="62" t="str">
        <f t="shared" si="69"/>
        <v/>
      </c>
      <c r="S534" s="75" t="str">
        <f t="shared" si="70"/>
        <v/>
      </c>
      <c r="T534" s="62" t="str">
        <f t="shared" si="71"/>
        <v/>
      </c>
    </row>
    <row r="535" spans="13:20" x14ac:dyDescent="0.25">
      <c r="M535" s="47">
        <f t="shared" si="64"/>
        <v>0</v>
      </c>
      <c r="N535" s="38" t="str">
        <f t="shared" si="65"/>
        <v/>
      </c>
      <c r="O535" s="78" t="str">
        <f t="shared" si="66"/>
        <v/>
      </c>
      <c r="P535" s="31" t="str">
        <f t="shared" si="67"/>
        <v/>
      </c>
      <c r="Q535" s="36" t="str">
        <f t="shared" si="68"/>
        <v/>
      </c>
      <c r="R535" s="62" t="str">
        <f t="shared" si="69"/>
        <v/>
      </c>
      <c r="S535" s="75" t="str">
        <f t="shared" si="70"/>
        <v/>
      </c>
      <c r="T535" s="62" t="str">
        <f t="shared" si="71"/>
        <v/>
      </c>
    </row>
    <row r="536" spans="13:20" x14ac:dyDescent="0.25">
      <c r="M536" s="47">
        <f t="shared" si="64"/>
        <v>0</v>
      </c>
      <c r="N536" s="38" t="str">
        <f t="shared" si="65"/>
        <v/>
      </c>
      <c r="O536" s="78" t="str">
        <f t="shared" si="66"/>
        <v/>
      </c>
      <c r="P536" s="31" t="str">
        <f t="shared" si="67"/>
        <v/>
      </c>
      <c r="Q536" s="36" t="str">
        <f t="shared" si="68"/>
        <v/>
      </c>
      <c r="R536" s="62" t="str">
        <f t="shared" si="69"/>
        <v/>
      </c>
      <c r="S536" s="75" t="str">
        <f t="shared" si="70"/>
        <v/>
      </c>
      <c r="T536" s="62" t="str">
        <f t="shared" si="71"/>
        <v/>
      </c>
    </row>
    <row r="537" spans="13:20" x14ac:dyDescent="0.25">
      <c r="M537" s="47">
        <f t="shared" si="64"/>
        <v>0</v>
      </c>
      <c r="N537" s="38" t="str">
        <f t="shared" si="65"/>
        <v/>
      </c>
      <c r="O537" s="78" t="str">
        <f t="shared" si="66"/>
        <v/>
      </c>
      <c r="P537" s="31" t="str">
        <f t="shared" si="67"/>
        <v/>
      </c>
      <c r="Q537" s="36" t="str">
        <f t="shared" si="68"/>
        <v/>
      </c>
      <c r="R537" s="62" t="str">
        <f t="shared" si="69"/>
        <v/>
      </c>
      <c r="S537" s="75" t="str">
        <f t="shared" si="70"/>
        <v/>
      </c>
      <c r="T537" s="62" t="str">
        <f t="shared" si="71"/>
        <v/>
      </c>
    </row>
    <row r="538" spans="13:20" x14ac:dyDescent="0.25">
      <c r="M538" s="47">
        <f t="shared" si="64"/>
        <v>0</v>
      </c>
      <c r="N538" s="38" t="str">
        <f t="shared" si="65"/>
        <v/>
      </c>
      <c r="O538" s="78" t="str">
        <f t="shared" si="66"/>
        <v/>
      </c>
      <c r="P538" s="31" t="str">
        <f t="shared" si="67"/>
        <v/>
      </c>
      <c r="Q538" s="36" t="str">
        <f t="shared" si="68"/>
        <v/>
      </c>
      <c r="R538" s="62" t="str">
        <f t="shared" si="69"/>
        <v/>
      </c>
      <c r="S538" s="75" t="str">
        <f t="shared" si="70"/>
        <v/>
      </c>
      <c r="T538" s="62" t="str">
        <f t="shared" si="71"/>
        <v/>
      </c>
    </row>
    <row r="539" spans="13:20" x14ac:dyDescent="0.25">
      <c r="M539" s="47">
        <f t="shared" si="64"/>
        <v>0</v>
      </c>
      <c r="N539" s="38" t="str">
        <f t="shared" si="65"/>
        <v/>
      </c>
      <c r="O539" s="78" t="str">
        <f t="shared" si="66"/>
        <v/>
      </c>
      <c r="P539" s="31" t="str">
        <f t="shared" si="67"/>
        <v/>
      </c>
      <c r="Q539" s="36" t="str">
        <f t="shared" si="68"/>
        <v/>
      </c>
      <c r="R539" s="62" t="str">
        <f t="shared" si="69"/>
        <v/>
      </c>
      <c r="S539" s="75" t="str">
        <f t="shared" si="70"/>
        <v/>
      </c>
      <c r="T539" s="62" t="str">
        <f t="shared" si="71"/>
        <v/>
      </c>
    </row>
    <row r="540" spans="13:20" x14ac:dyDescent="0.25">
      <c r="M540" s="47">
        <f t="shared" si="64"/>
        <v>0</v>
      </c>
      <c r="N540" s="38" t="str">
        <f t="shared" si="65"/>
        <v/>
      </c>
      <c r="O540" s="78" t="str">
        <f t="shared" si="66"/>
        <v/>
      </c>
      <c r="P540" s="31" t="str">
        <f t="shared" si="67"/>
        <v/>
      </c>
      <c r="Q540" s="36" t="str">
        <f t="shared" si="68"/>
        <v/>
      </c>
      <c r="R540" s="62" t="str">
        <f t="shared" si="69"/>
        <v/>
      </c>
      <c r="S540" s="75" t="str">
        <f t="shared" si="70"/>
        <v/>
      </c>
      <c r="T540" s="62" t="str">
        <f t="shared" si="71"/>
        <v/>
      </c>
    </row>
    <row r="541" spans="13:20" x14ac:dyDescent="0.25">
      <c r="M541" s="47">
        <f t="shared" si="64"/>
        <v>0</v>
      </c>
      <c r="N541" s="38" t="str">
        <f t="shared" si="65"/>
        <v/>
      </c>
      <c r="O541" s="78" t="str">
        <f t="shared" si="66"/>
        <v/>
      </c>
      <c r="P541" s="31" t="str">
        <f t="shared" si="67"/>
        <v/>
      </c>
      <c r="Q541" s="36" t="str">
        <f t="shared" si="68"/>
        <v/>
      </c>
      <c r="R541" s="62" t="str">
        <f t="shared" si="69"/>
        <v/>
      </c>
      <c r="S541" s="75" t="str">
        <f t="shared" si="70"/>
        <v/>
      </c>
      <c r="T541" s="62" t="str">
        <f t="shared" si="71"/>
        <v/>
      </c>
    </row>
    <row r="542" spans="13:20" x14ac:dyDescent="0.25">
      <c r="M542" s="47">
        <f t="shared" si="64"/>
        <v>0</v>
      </c>
      <c r="N542" s="38" t="str">
        <f t="shared" si="65"/>
        <v/>
      </c>
      <c r="O542" s="78" t="str">
        <f t="shared" si="66"/>
        <v/>
      </c>
      <c r="P542" s="31" t="str">
        <f t="shared" si="67"/>
        <v/>
      </c>
      <c r="Q542" s="36" t="str">
        <f t="shared" si="68"/>
        <v/>
      </c>
      <c r="R542" s="62" t="str">
        <f t="shared" si="69"/>
        <v/>
      </c>
      <c r="S542" s="75" t="str">
        <f t="shared" si="70"/>
        <v/>
      </c>
      <c r="T542" s="62" t="str">
        <f t="shared" si="71"/>
        <v/>
      </c>
    </row>
    <row r="543" spans="13:20" x14ac:dyDescent="0.25">
      <c r="M543" s="47">
        <f t="shared" si="64"/>
        <v>0</v>
      </c>
      <c r="N543" s="38" t="str">
        <f t="shared" si="65"/>
        <v/>
      </c>
      <c r="O543" s="78" t="str">
        <f t="shared" si="66"/>
        <v/>
      </c>
      <c r="P543" s="31" t="str">
        <f t="shared" si="67"/>
        <v/>
      </c>
      <c r="Q543" s="36" t="str">
        <f t="shared" si="68"/>
        <v/>
      </c>
      <c r="R543" s="62" t="str">
        <f t="shared" si="69"/>
        <v/>
      </c>
      <c r="S543" s="75" t="str">
        <f t="shared" si="70"/>
        <v/>
      </c>
      <c r="T543" s="62" t="str">
        <f t="shared" si="71"/>
        <v/>
      </c>
    </row>
    <row r="544" spans="13:20" x14ac:dyDescent="0.25">
      <c r="M544" s="47">
        <f t="shared" si="64"/>
        <v>0</v>
      </c>
      <c r="N544" s="38" t="str">
        <f t="shared" si="65"/>
        <v/>
      </c>
      <c r="O544" s="78" t="str">
        <f t="shared" si="66"/>
        <v/>
      </c>
      <c r="P544" s="31" t="str">
        <f t="shared" si="67"/>
        <v/>
      </c>
      <c r="Q544" s="36" t="str">
        <f t="shared" si="68"/>
        <v/>
      </c>
      <c r="R544" s="62" t="str">
        <f t="shared" si="69"/>
        <v/>
      </c>
      <c r="S544" s="75" t="str">
        <f t="shared" si="70"/>
        <v/>
      </c>
      <c r="T544" s="62" t="str">
        <f t="shared" si="71"/>
        <v/>
      </c>
    </row>
    <row r="545" spans="13:20" x14ac:dyDescent="0.25">
      <c r="M545" s="47">
        <f t="shared" si="64"/>
        <v>0</v>
      </c>
      <c r="N545" s="38" t="str">
        <f t="shared" si="65"/>
        <v/>
      </c>
      <c r="O545" s="78" t="str">
        <f t="shared" si="66"/>
        <v/>
      </c>
      <c r="P545" s="31" t="str">
        <f t="shared" si="67"/>
        <v/>
      </c>
      <c r="Q545" s="36" t="str">
        <f t="shared" si="68"/>
        <v/>
      </c>
      <c r="R545" s="62" t="str">
        <f t="shared" si="69"/>
        <v/>
      </c>
      <c r="S545" s="75" t="str">
        <f t="shared" si="70"/>
        <v/>
      </c>
      <c r="T545" s="62" t="str">
        <f t="shared" si="71"/>
        <v/>
      </c>
    </row>
    <row r="546" spans="13:20" x14ac:dyDescent="0.25">
      <c r="M546" s="47">
        <f t="shared" si="64"/>
        <v>0</v>
      </c>
      <c r="N546" s="38" t="str">
        <f t="shared" si="65"/>
        <v/>
      </c>
      <c r="O546" s="78" t="str">
        <f t="shared" si="66"/>
        <v/>
      </c>
      <c r="P546" s="31" t="str">
        <f t="shared" si="67"/>
        <v/>
      </c>
      <c r="Q546" s="36" t="str">
        <f t="shared" si="68"/>
        <v/>
      </c>
      <c r="R546" s="62" t="str">
        <f t="shared" si="69"/>
        <v/>
      </c>
      <c r="S546" s="75" t="str">
        <f t="shared" si="70"/>
        <v/>
      </c>
      <c r="T546" s="62" t="str">
        <f t="shared" si="71"/>
        <v/>
      </c>
    </row>
    <row r="547" spans="13:20" x14ac:dyDescent="0.25">
      <c r="M547" s="47">
        <f t="shared" si="64"/>
        <v>0</v>
      </c>
      <c r="N547" s="38" t="str">
        <f t="shared" si="65"/>
        <v/>
      </c>
      <c r="O547" s="78" t="str">
        <f t="shared" si="66"/>
        <v/>
      </c>
      <c r="P547" s="31" t="str">
        <f t="shared" si="67"/>
        <v/>
      </c>
      <c r="Q547" s="36" t="str">
        <f t="shared" si="68"/>
        <v/>
      </c>
      <c r="R547" s="62" t="str">
        <f t="shared" si="69"/>
        <v/>
      </c>
      <c r="S547" s="75" t="str">
        <f t="shared" si="70"/>
        <v/>
      </c>
      <c r="T547" s="62" t="str">
        <f t="shared" si="71"/>
        <v/>
      </c>
    </row>
    <row r="548" spans="13:20" x14ac:dyDescent="0.25">
      <c r="M548" s="47">
        <f t="shared" si="64"/>
        <v>0</v>
      </c>
      <c r="N548" s="38" t="str">
        <f t="shared" si="65"/>
        <v/>
      </c>
      <c r="O548" s="78" t="str">
        <f t="shared" si="66"/>
        <v/>
      </c>
      <c r="P548" s="31" t="str">
        <f t="shared" si="67"/>
        <v/>
      </c>
      <c r="Q548" s="36" t="str">
        <f t="shared" si="68"/>
        <v/>
      </c>
      <c r="R548" s="62" t="str">
        <f t="shared" si="69"/>
        <v/>
      </c>
      <c r="S548" s="75" t="str">
        <f t="shared" si="70"/>
        <v/>
      </c>
      <c r="T548" s="62" t="str">
        <f t="shared" si="71"/>
        <v/>
      </c>
    </row>
    <row r="549" spans="13:20" x14ac:dyDescent="0.25">
      <c r="M549" s="47">
        <f t="shared" si="64"/>
        <v>0</v>
      </c>
      <c r="N549" s="38" t="str">
        <f t="shared" si="65"/>
        <v/>
      </c>
      <c r="O549" s="78" t="str">
        <f t="shared" si="66"/>
        <v/>
      </c>
      <c r="P549" s="31" t="str">
        <f t="shared" si="67"/>
        <v/>
      </c>
      <c r="Q549" s="36" t="str">
        <f t="shared" si="68"/>
        <v/>
      </c>
      <c r="R549" s="62" t="str">
        <f t="shared" si="69"/>
        <v/>
      </c>
      <c r="S549" s="75" t="str">
        <f t="shared" si="70"/>
        <v/>
      </c>
      <c r="T549" s="62" t="str">
        <f t="shared" si="71"/>
        <v/>
      </c>
    </row>
    <row r="550" spans="13:20" x14ac:dyDescent="0.25">
      <c r="M550" s="47">
        <f t="shared" si="64"/>
        <v>0</v>
      </c>
      <c r="N550" s="38" t="str">
        <f t="shared" si="65"/>
        <v/>
      </c>
      <c r="O550" s="78" t="str">
        <f t="shared" si="66"/>
        <v/>
      </c>
      <c r="P550" s="31" t="str">
        <f t="shared" si="67"/>
        <v/>
      </c>
      <c r="Q550" s="36" t="str">
        <f t="shared" si="68"/>
        <v/>
      </c>
      <c r="R550" s="62" t="str">
        <f t="shared" si="69"/>
        <v/>
      </c>
      <c r="S550" s="75" t="str">
        <f t="shared" si="70"/>
        <v/>
      </c>
      <c r="T550" s="62" t="str">
        <f t="shared" si="71"/>
        <v/>
      </c>
    </row>
    <row r="551" spans="13:20" x14ac:dyDescent="0.25">
      <c r="M551" s="47">
        <f t="shared" si="64"/>
        <v>0</v>
      </c>
      <c r="N551" s="38" t="str">
        <f t="shared" si="65"/>
        <v/>
      </c>
      <c r="O551" s="78" t="str">
        <f t="shared" si="66"/>
        <v/>
      </c>
      <c r="P551" s="31" t="str">
        <f t="shared" si="67"/>
        <v/>
      </c>
      <c r="Q551" s="36" t="str">
        <f t="shared" si="68"/>
        <v/>
      </c>
      <c r="R551" s="62" t="str">
        <f t="shared" si="69"/>
        <v/>
      </c>
      <c r="S551" s="75" t="str">
        <f t="shared" si="70"/>
        <v/>
      </c>
      <c r="T551" s="62" t="str">
        <f t="shared" si="71"/>
        <v/>
      </c>
    </row>
    <row r="552" spans="13:20" x14ac:dyDescent="0.25">
      <c r="M552" s="47">
        <f t="shared" si="64"/>
        <v>0</v>
      </c>
      <c r="N552" s="38" t="str">
        <f t="shared" si="65"/>
        <v/>
      </c>
      <c r="O552" s="78" t="str">
        <f t="shared" si="66"/>
        <v/>
      </c>
      <c r="P552" s="31" t="str">
        <f t="shared" si="67"/>
        <v/>
      </c>
      <c r="Q552" s="36" t="str">
        <f t="shared" si="68"/>
        <v/>
      </c>
      <c r="R552" s="62" t="str">
        <f t="shared" si="69"/>
        <v/>
      </c>
      <c r="S552" s="75" t="str">
        <f t="shared" si="70"/>
        <v/>
      </c>
      <c r="T552" s="62" t="str">
        <f t="shared" si="71"/>
        <v/>
      </c>
    </row>
    <row r="553" spans="13:20" x14ac:dyDescent="0.25">
      <c r="M553" s="47">
        <f t="shared" si="64"/>
        <v>0</v>
      </c>
      <c r="N553" s="38" t="str">
        <f t="shared" si="65"/>
        <v/>
      </c>
      <c r="O553" s="78" t="str">
        <f t="shared" si="66"/>
        <v/>
      </c>
      <c r="P553" s="31" t="str">
        <f t="shared" si="67"/>
        <v/>
      </c>
      <c r="Q553" s="36" t="str">
        <f t="shared" si="68"/>
        <v/>
      </c>
      <c r="R553" s="62" t="str">
        <f t="shared" si="69"/>
        <v/>
      </c>
      <c r="S553" s="75" t="str">
        <f t="shared" si="70"/>
        <v/>
      </c>
      <c r="T553" s="62" t="str">
        <f t="shared" si="71"/>
        <v/>
      </c>
    </row>
    <row r="554" spans="13:20" x14ac:dyDescent="0.25">
      <c r="M554" s="47">
        <f t="shared" si="64"/>
        <v>0</v>
      </c>
      <c r="N554" s="38" t="str">
        <f t="shared" si="65"/>
        <v/>
      </c>
      <c r="O554" s="78" t="str">
        <f t="shared" si="66"/>
        <v/>
      </c>
      <c r="P554" s="31" t="str">
        <f t="shared" si="67"/>
        <v/>
      </c>
      <c r="Q554" s="36" t="str">
        <f t="shared" si="68"/>
        <v/>
      </c>
      <c r="R554" s="62" t="str">
        <f t="shared" si="69"/>
        <v/>
      </c>
      <c r="S554" s="75" t="str">
        <f t="shared" si="70"/>
        <v/>
      </c>
      <c r="T554" s="62" t="str">
        <f t="shared" si="71"/>
        <v/>
      </c>
    </row>
    <row r="555" spans="13:20" x14ac:dyDescent="0.25">
      <c r="M555" s="47">
        <f t="shared" si="64"/>
        <v>0</v>
      </c>
      <c r="N555" s="38" t="str">
        <f t="shared" si="65"/>
        <v/>
      </c>
      <c r="O555" s="78" t="str">
        <f t="shared" si="66"/>
        <v/>
      </c>
      <c r="P555" s="31" t="str">
        <f t="shared" si="67"/>
        <v/>
      </c>
      <c r="Q555" s="36" t="str">
        <f t="shared" si="68"/>
        <v/>
      </c>
      <c r="R555" s="62" t="str">
        <f t="shared" si="69"/>
        <v/>
      </c>
      <c r="S555" s="75" t="str">
        <f t="shared" si="70"/>
        <v/>
      </c>
      <c r="T555" s="62" t="str">
        <f t="shared" si="71"/>
        <v/>
      </c>
    </row>
    <row r="556" spans="13:20" x14ac:dyDescent="0.25">
      <c r="M556" s="47">
        <f t="shared" si="64"/>
        <v>0</v>
      </c>
      <c r="N556" s="38" t="str">
        <f t="shared" si="65"/>
        <v/>
      </c>
      <c r="O556" s="78" t="str">
        <f t="shared" si="66"/>
        <v/>
      </c>
      <c r="P556" s="31" t="str">
        <f t="shared" si="67"/>
        <v/>
      </c>
      <c r="Q556" s="36" t="str">
        <f t="shared" si="68"/>
        <v/>
      </c>
      <c r="R556" s="62" t="str">
        <f t="shared" si="69"/>
        <v/>
      </c>
      <c r="S556" s="75" t="str">
        <f t="shared" si="70"/>
        <v/>
      </c>
      <c r="T556" s="62" t="str">
        <f t="shared" si="71"/>
        <v/>
      </c>
    </row>
    <row r="557" spans="13:20" x14ac:dyDescent="0.25">
      <c r="M557" s="47">
        <f t="shared" si="64"/>
        <v>0</v>
      </c>
      <c r="N557" s="38" t="str">
        <f t="shared" si="65"/>
        <v/>
      </c>
      <c r="O557" s="78" t="str">
        <f t="shared" si="66"/>
        <v/>
      </c>
      <c r="P557" s="31" t="str">
        <f t="shared" si="67"/>
        <v/>
      </c>
      <c r="Q557" s="36" t="str">
        <f t="shared" si="68"/>
        <v/>
      </c>
      <c r="R557" s="62" t="str">
        <f t="shared" si="69"/>
        <v/>
      </c>
      <c r="S557" s="75" t="str">
        <f t="shared" si="70"/>
        <v/>
      </c>
      <c r="T557" s="62" t="str">
        <f t="shared" si="71"/>
        <v/>
      </c>
    </row>
    <row r="558" spans="13:20" x14ac:dyDescent="0.25">
      <c r="M558" s="47">
        <f t="shared" si="64"/>
        <v>0</v>
      </c>
      <c r="N558" s="38" t="str">
        <f t="shared" si="65"/>
        <v/>
      </c>
      <c r="O558" s="78" t="str">
        <f t="shared" si="66"/>
        <v/>
      </c>
      <c r="P558" s="31" t="str">
        <f t="shared" si="67"/>
        <v/>
      </c>
      <c r="Q558" s="36" t="str">
        <f t="shared" si="68"/>
        <v/>
      </c>
      <c r="R558" s="62" t="str">
        <f t="shared" si="69"/>
        <v/>
      </c>
      <c r="S558" s="75" t="str">
        <f t="shared" si="70"/>
        <v/>
      </c>
      <c r="T558" s="62" t="str">
        <f t="shared" si="71"/>
        <v/>
      </c>
    </row>
    <row r="559" spans="13:20" x14ac:dyDescent="0.25">
      <c r="M559" s="47">
        <f t="shared" si="64"/>
        <v>0</v>
      </c>
      <c r="N559" s="38" t="str">
        <f t="shared" si="65"/>
        <v/>
      </c>
      <c r="O559" s="78" t="str">
        <f t="shared" si="66"/>
        <v/>
      </c>
      <c r="P559" s="31" t="str">
        <f t="shared" si="67"/>
        <v/>
      </c>
      <c r="Q559" s="36" t="str">
        <f t="shared" si="68"/>
        <v/>
      </c>
      <c r="R559" s="62" t="str">
        <f t="shared" si="69"/>
        <v/>
      </c>
      <c r="S559" s="75" t="str">
        <f t="shared" si="70"/>
        <v/>
      </c>
      <c r="T559" s="62" t="str">
        <f t="shared" si="71"/>
        <v/>
      </c>
    </row>
    <row r="560" spans="13:20" x14ac:dyDescent="0.25">
      <c r="M560" s="47">
        <f t="shared" si="64"/>
        <v>0</v>
      </c>
      <c r="N560" s="38" t="str">
        <f t="shared" si="65"/>
        <v/>
      </c>
      <c r="O560" s="78" t="str">
        <f t="shared" si="66"/>
        <v/>
      </c>
      <c r="P560" s="31" t="str">
        <f t="shared" si="67"/>
        <v/>
      </c>
      <c r="Q560" s="36" t="str">
        <f t="shared" si="68"/>
        <v/>
      </c>
      <c r="R560" s="62" t="str">
        <f t="shared" si="69"/>
        <v/>
      </c>
      <c r="S560" s="75" t="str">
        <f t="shared" si="70"/>
        <v/>
      </c>
      <c r="T560" s="62" t="str">
        <f t="shared" si="71"/>
        <v/>
      </c>
    </row>
    <row r="561" spans="13:20" x14ac:dyDescent="0.25">
      <c r="M561" s="47">
        <f t="shared" si="64"/>
        <v>0</v>
      </c>
      <c r="N561" s="38" t="str">
        <f t="shared" si="65"/>
        <v/>
      </c>
      <c r="O561" s="78" t="str">
        <f t="shared" si="66"/>
        <v/>
      </c>
      <c r="P561" s="31" t="str">
        <f t="shared" si="67"/>
        <v/>
      </c>
      <c r="Q561" s="36" t="str">
        <f t="shared" si="68"/>
        <v/>
      </c>
      <c r="R561" s="62" t="str">
        <f t="shared" si="69"/>
        <v/>
      </c>
      <c r="S561" s="75" t="str">
        <f t="shared" si="70"/>
        <v/>
      </c>
      <c r="T561" s="62" t="str">
        <f t="shared" si="71"/>
        <v/>
      </c>
    </row>
    <row r="562" spans="13:20" x14ac:dyDescent="0.25">
      <c r="M562" s="47">
        <f t="shared" si="64"/>
        <v>0</v>
      </c>
      <c r="N562" s="38" t="str">
        <f t="shared" si="65"/>
        <v/>
      </c>
      <c r="O562" s="78" t="str">
        <f t="shared" si="66"/>
        <v/>
      </c>
      <c r="P562" s="31" t="str">
        <f t="shared" si="67"/>
        <v/>
      </c>
      <c r="Q562" s="36" t="str">
        <f t="shared" si="68"/>
        <v/>
      </c>
      <c r="R562" s="62" t="str">
        <f t="shared" si="69"/>
        <v/>
      </c>
      <c r="S562" s="75" t="str">
        <f t="shared" si="70"/>
        <v/>
      </c>
      <c r="T562" s="62" t="str">
        <f t="shared" si="71"/>
        <v/>
      </c>
    </row>
    <row r="563" spans="13:20" x14ac:dyDescent="0.25">
      <c r="M563" s="47">
        <f t="shared" si="64"/>
        <v>0</v>
      </c>
      <c r="N563" s="38" t="str">
        <f t="shared" si="65"/>
        <v/>
      </c>
      <c r="O563" s="78" t="str">
        <f t="shared" si="66"/>
        <v/>
      </c>
      <c r="P563" s="31" t="str">
        <f t="shared" si="67"/>
        <v/>
      </c>
      <c r="Q563" s="36" t="str">
        <f t="shared" si="68"/>
        <v/>
      </c>
      <c r="R563" s="62" t="str">
        <f t="shared" si="69"/>
        <v/>
      </c>
      <c r="S563" s="75" t="str">
        <f t="shared" si="70"/>
        <v/>
      </c>
      <c r="T563" s="62" t="str">
        <f t="shared" si="71"/>
        <v/>
      </c>
    </row>
    <row r="564" spans="13:20" x14ac:dyDescent="0.25">
      <c r="M564" s="47">
        <f t="shared" si="64"/>
        <v>0</v>
      </c>
      <c r="N564" s="38" t="str">
        <f t="shared" si="65"/>
        <v/>
      </c>
      <c r="O564" s="78" t="str">
        <f t="shared" si="66"/>
        <v/>
      </c>
      <c r="P564" s="31" t="str">
        <f t="shared" si="67"/>
        <v/>
      </c>
      <c r="Q564" s="36" t="str">
        <f t="shared" si="68"/>
        <v/>
      </c>
      <c r="R564" s="62" t="str">
        <f t="shared" si="69"/>
        <v/>
      </c>
      <c r="S564" s="75" t="str">
        <f t="shared" si="70"/>
        <v/>
      </c>
      <c r="T564" s="62" t="str">
        <f t="shared" si="71"/>
        <v/>
      </c>
    </row>
    <row r="565" spans="13:20" x14ac:dyDescent="0.25">
      <c r="M565" s="47">
        <f t="shared" si="64"/>
        <v>0</v>
      </c>
      <c r="N565" s="38" t="str">
        <f t="shared" si="65"/>
        <v/>
      </c>
      <c r="O565" s="78" t="str">
        <f t="shared" si="66"/>
        <v/>
      </c>
      <c r="P565" s="31" t="str">
        <f t="shared" si="67"/>
        <v/>
      </c>
      <c r="Q565" s="36" t="str">
        <f t="shared" si="68"/>
        <v/>
      </c>
      <c r="R565" s="62" t="str">
        <f t="shared" si="69"/>
        <v/>
      </c>
      <c r="S565" s="75" t="str">
        <f t="shared" si="70"/>
        <v/>
      </c>
      <c r="T565" s="62" t="str">
        <f t="shared" si="71"/>
        <v/>
      </c>
    </row>
    <row r="566" spans="13:20" x14ac:dyDescent="0.25">
      <c r="M566" s="47">
        <f t="shared" si="64"/>
        <v>0</v>
      </c>
      <c r="N566" s="38" t="str">
        <f t="shared" si="65"/>
        <v/>
      </c>
      <c r="O566" s="78" t="str">
        <f t="shared" si="66"/>
        <v/>
      </c>
      <c r="P566" s="31" t="str">
        <f t="shared" si="67"/>
        <v/>
      </c>
      <c r="Q566" s="36" t="str">
        <f t="shared" si="68"/>
        <v/>
      </c>
      <c r="R566" s="62" t="str">
        <f t="shared" si="69"/>
        <v/>
      </c>
      <c r="S566" s="75" t="str">
        <f t="shared" si="70"/>
        <v/>
      </c>
      <c r="T566" s="62" t="str">
        <f t="shared" si="71"/>
        <v/>
      </c>
    </row>
    <row r="567" spans="13:20" x14ac:dyDescent="0.25">
      <c r="M567" s="47">
        <f t="shared" si="64"/>
        <v>0</v>
      </c>
      <c r="N567" s="38" t="str">
        <f t="shared" si="65"/>
        <v/>
      </c>
      <c r="O567" s="78" t="str">
        <f t="shared" si="66"/>
        <v/>
      </c>
      <c r="P567" s="31" t="str">
        <f t="shared" si="67"/>
        <v/>
      </c>
      <c r="Q567" s="36" t="str">
        <f t="shared" si="68"/>
        <v/>
      </c>
      <c r="R567" s="62" t="str">
        <f t="shared" si="69"/>
        <v/>
      </c>
      <c r="S567" s="75" t="str">
        <f t="shared" si="70"/>
        <v/>
      </c>
      <c r="T567" s="62" t="str">
        <f t="shared" si="71"/>
        <v/>
      </c>
    </row>
    <row r="568" spans="13:20" x14ac:dyDescent="0.25">
      <c r="M568" s="47">
        <f t="shared" si="64"/>
        <v>0</v>
      </c>
      <c r="N568" s="38" t="str">
        <f t="shared" si="65"/>
        <v/>
      </c>
      <c r="O568" s="78" t="str">
        <f t="shared" si="66"/>
        <v/>
      </c>
      <c r="P568" s="31" t="str">
        <f t="shared" si="67"/>
        <v/>
      </c>
      <c r="Q568" s="36" t="str">
        <f t="shared" si="68"/>
        <v/>
      </c>
      <c r="R568" s="62" t="str">
        <f t="shared" si="69"/>
        <v/>
      </c>
      <c r="S568" s="75" t="str">
        <f t="shared" si="70"/>
        <v/>
      </c>
      <c r="T568" s="62" t="str">
        <f t="shared" si="71"/>
        <v/>
      </c>
    </row>
    <row r="569" spans="13:20" x14ac:dyDescent="0.25">
      <c r="M569" s="47">
        <f t="shared" si="64"/>
        <v>0</v>
      </c>
      <c r="N569" s="38" t="str">
        <f t="shared" si="65"/>
        <v/>
      </c>
      <c r="O569" s="78" t="str">
        <f t="shared" si="66"/>
        <v/>
      </c>
      <c r="P569" s="31" t="str">
        <f t="shared" si="67"/>
        <v/>
      </c>
      <c r="Q569" s="36" t="str">
        <f t="shared" si="68"/>
        <v/>
      </c>
      <c r="R569" s="62" t="str">
        <f t="shared" si="69"/>
        <v/>
      </c>
      <c r="S569" s="75" t="str">
        <f t="shared" si="70"/>
        <v/>
      </c>
      <c r="T569" s="62" t="str">
        <f t="shared" si="71"/>
        <v/>
      </c>
    </row>
    <row r="570" spans="13:20" x14ac:dyDescent="0.25">
      <c r="M570" s="47">
        <f t="shared" si="64"/>
        <v>0</v>
      </c>
      <c r="N570" s="38" t="str">
        <f t="shared" si="65"/>
        <v/>
      </c>
      <c r="O570" s="78" t="str">
        <f t="shared" si="66"/>
        <v/>
      </c>
      <c r="P570" s="31" t="str">
        <f t="shared" si="67"/>
        <v/>
      </c>
      <c r="Q570" s="36" t="str">
        <f t="shared" si="68"/>
        <v/>
      </c>
      <c r="R570" s="62" t="str">
        <f t="shared" si="69"/>
        <v/>
      </c>
      <c r="S570" s="75" t="str">
        <f t="shared" si="70"/>
        <v/>
      </c>
      <c r="T570" s="62" t="str">
        <f t="shared" si="71"/>
        <v/>
      </c>
    </row>
    <row r="571" spans="13:20" x14ac:dyDescent="0.25">
      <c r="M571" s="47">
        <f t="shared" si="64"/>
        <v>0</v>
      </c>
      <c r="N571" s="38" t="str">
        <f t="shared" si="65"/>
        <v/>
      </c>
      <c r="O571" s="78" t="str">
        <f t="shared" si="66"/>
        <v/>
      </c>
      <c r="P571" s="31" t="str">
        <f t="shared" si="67"/>
        <v/>
      </c>
      <c r="Q571" s="36" t="str">
        <f t="shared" si="68"/>
        <v/>
      </c>
      <c r="R571" s="62" t="str">
        <f t="shared" si="69"/>
        <v/>
      </c>
      <c r="S571" s="75" t="str">
        <f t="shared" si="70"/>
        <v/>
      </c>
      <c r="T571" s="62" t="str">
        <f t="shared" si="71"/>
        <v/>
      </c>
    </row>
    <row r="572" spans="13:20" x14ac:dyDescent="0.25">
      <c r="M572" s="47">
        <f t="shared" si="64"/>
        <v>0</v>
      </c>
      <c r="N572" s="38" t="str">
        <f t="shared" si="65"/>
        <v/>
      </c>
      <c r="O572" s="78" t="str">
        <f t="shared" si="66"/>
        <v/>
      </c>
      <c r="P572" s="31" t="str">
        <f t="shared" si="67"/>
        <v/>
      </c>
      <c r="Q572" s="36" t="str">
        <f t="shared" si="68"/>
        <v/>
      </c>
      <c r="R572" s="62" t="str">
        <f t="shared" si="69"/>
        <v/>
      </c>
      <c r="S572" s="75" t="str">
        <f t="shared" si="70"/>
        <v/>
      </c>
      <c r="T572" s="62" t="str">
        <f t="shared" si="71"/>
        <v/>
      </c>
    </row>
    <row r="573" spans="13:20" x14ac:dyDescent="0.25">
      <c r="M573" s="47">
        <f t="shared" si="64"/>
        <v>0</v>
      </c>
      <c r="N573" s="38" t="str">
        <f t="shared" si="65"/>
        <v/>
      </c>
      <c r="O573" s="78" t="str">
        <f t="shared" si="66"/>
        <v/>
      </c>
      <c r="P573" s="31" t="str">
        <f t="shared" si="67"/>
        <v/>
      </c>
      <c r="Q573" s="36" t="str">
        <f t="shared" si="68"/>
        <v/>
      </c>
      <c r="R573" s="62" t="str">
        <f t="shared" si="69"/>
        <v/>
      </c>
      <c r="S573" s="75" t="str">
        <f t="shared" si="70"/>
        <v/>
      </c>
      <c r="T573" s="62" t="str">
        <f t="shared" si="71"/>
        <v/>
      </c>
    </row>
    <row r="574" spans="13:20" x14ac:dyDescent="0.25">
      <c r="M574" s="47">
        <f t="shared" si="64"/>
        <v>0</v>
      </c>
      <c r="N574" s="38" t="str">
        <f t="shared" si="65"/>
        <v/>
      </c>
      <c r="O574" s="78" t="str">
        <f t="shared" si="66"/>
        <v/>
      </c>
      <c r="P574" s="31" t="str">
        <f t="shared" si="67"/>
        <v/>
      </c>
      <c r="Q574" s="36" t="str">
        <f t="shared" si="68"/>
        <v/>
      </c>
      <c r="R574" s="62" t="str">
        <f t="shared" si="69"/>
        <v/>
      </c>
      <c r="S574" s="75" t="str">
        <f t="shared" si="70"/>
        <v/>
      </c>
      <c r="T574" s="62" t="str">
        <f t="shared" si="71"/>
        <v/>
      </c>
    </row>
    <row r="575" spans="13:20" x14ac:dyDescent="0.25">
      <c r="M575" s="47">
        <f t="shared" si="64"/>
        <v>0</v>
      </c>
      <c r="N575" s="38" t="str">
        <f t="shared" si="65"/>
        <v/>
      </c>
      <c r="O575" s="78" t="str">
        <f t="shared" si="66"/>
        <v/>
      </c>
      <c r="P575" s="31" t="str">
        <f t="shared" si="67"/>
        <v/>
      </c>
      <c r="Q575" s="36" t="str">
        <f t="shared" si="68"/>
        <v/>
      </c>
      <c r="R575" s="62" t="str">
        <f t="shared" si="69"/>
        <v/>
      </c>
      <c r="S575" s="75" t="str">
        <f t="shared" si="70"/>
        <v/>
      </c>
      <c r="T575" s="62" t="str">
        <f t="shared" si="71"/>
        <v/>
      </c>
    </row>
    <row r="576" spans="13:20" x14ac:dyDescent="0.25">
      <c r="M576" s="47">
        <f t="shared" si="64"/>
        <v>0</v>
      </c>
      <c r="N576" s="38" t="str">
        <f t="shared" si="65"/>
        <v/>
      </c>
      <c r="O576" s="78" t="str">
        <f t="shared" si="66"/>
        <v/>
      </c>
      <c r="P576" s="31" t="str">
        <f t="shared" si="67"/>
        <v/>
      </c>
      <c r="Q576" s="36" t="str">
        <f t="shared" si="68"/>
        <v/>
      </c>
      <c r="R576" s="62" t="str">
        <f t="shared" si="69"/>
        <v/>
      </c>
      <c r="S576" s="75" t="str">
        <f t="shared" si="70"/>
        <v/>
      </c>
      <c r="T576" s="62" t="str">
        <f t="shared" si="71"/>
        <v/>
      </c>
    </row>
    <row r="577" spans="13:20" x14ac:dyDescent="0.25">
      <c r="M577" s="47">
        <f t="shared" si="64"/>
        <v>0</v>
      </c>
      <c r="N577" s="38" t="str">
        <f t="shared" si="65"/>
        <v/>
      </c>
      <c r="O577" s="78" t="str">
        <f t="shared" si="66"/>
        <v/>
      </c>
      <c r="P577" s="31" t="str">
        <f t="shared" si="67"/>
        <v/>
      </c>
      <c r="Q577" s="36" t="str">
        <f t="shared" si="68"/>
        <v/>
      </c>
      <c r="R577" s="62" t="str">
        <f t="shared" si="69"/>
        <v/>
      </c>
      <c r="S577" s="75" t="str">
        <f t="shared" si="70"/>
        <v/>
      </c>
      <c r="T577" s="62" t="str">
        <f t="shared" si="71"/>
        <v/>
      </c>
    </row>
    <row r="578" spans="13:20" x14ac:dyDescent="0.25">
      <c r="M578" s="47">
        <f t="shared" si="64"/>
        <v>0</v>
      </c>
      <c r="N578" s="38" t="str">
        <f t="shared" si="65"/>
        <v/>
      </c>
      <c r="O578" s="78" t="str">
        <f t="shared" si="66"/>
        <v/>
      </c>
      <c r="P578" s="31" t="str">
        <f t="shared" si="67"/>
        <v/>
      </c>
      <c r="Q578" s="36" t="str">
        <f t="shared" si="68"/>
        <v/>
      </c>
      <c r="R578" s="62" t="str">
        <f t="shared" si="69"/>
        <v/>
      </c>
      <c r="S578" s="75" t="str">
        <f t="shared" si="70"/>
        <v/>
      </c>
      <c r="T578" s="62" t="str">
        <f t="shared" si="71"/>
        <v/>
      </c>
    </row>
    <row r="579" spans="13:20" x14ac:dyDescent="0.25">
      <c r="M579" s="47">
        <f t="shared" si="64"/>
        <v>0</v>
      </c>
      <c r="N579" s="38" t="str">
        <f t="shared" si="65"/>
        <v/>
      </c>
      <c r="O579" s="78" t="str">
        <f t="shared" si="66"/>
        <v/>
      </c>
      <c r="P579" s="31" t="str">
        <f t="shared" si="67"/>
        <v/>
      </c>
      <c r="Q579" s="36" t="str">
        <f t="shared" si="68"/>
        <v/>
      </c>
      <c r="R579" s="62" t="str">
        <f t="shared" si="69"/>
        <v/>
      </c>
      <c r="S579" s="75" t="str">
        <f t="shared" si="70"/>
        <v/>
      </c>
      <c r="T579" s="62" t="str">
        <f t="shared" si="71"/>
        <v/>
      </c>
    </row>
    <row r="580" spans="13:20" x14ac:dyDescent="0.25">
      <c r="M580" s="47">
        <f t="shared" si="64"/>
        <v>0</v>
      </c>
      <c r="N580" s="38" t="str">
        <f t="shared" si="65"/>
        <v/>
      </c>
      <c r="O580" s="78" t="str">
        <f t="shared" si="66"/>
        <v/>
      </c>
      <c r="P580" s="31" t="str">
        <f t="shared" si="67"/>
        <v/>
      </c>
      <c r="Q580" s="36" t="str">
        <f t="shared" si="68"/>
        <v/>
      </c>
      <c r="R580" s="62" t="str">
        <f t="shared" si="69"/>
        <v/>
      </c>
      <c r="S580" s="75" t="str">
        <f t="shared" si="70"/>
        <v/>
      </c>
      <c r="T580" s="62" t="str">
        <f t="shared" si="71"/>
        <v/>
      </c>
    </row>
    <row r="581" spans="13:20" x14ac:dyDescent="0.25">
      <c r="M581" s="47">
        <f t="shared" si="64"/>
        <v>0</v>
      </c>
      <c r="N581" s="38" t="str">
        <f t="shared" si="65"/>
        <v/>
      </c>
      <c r="O581" s="78" t="str">
        <f t="shared" si="66"/>
        <v/>
      </c>
      <c r="P581" s="31" t="str">
        <f t="shared" si="67"/>
        <v/>
      </c>
      <c r="Q581" s="36" t="str">
        <f t="shared" si="68"/>
        <v/>
      </c>
      <c r="R581" s="62" t="str">
        <f t="shared" si="69"/>
        <v/>
      </c>
      <c r="S581" s="75" t="str">
        <f t="shared" si="70"/>
        <v/>
      </c>
      <c r="T581" s="62" t="str">
        <f t="shared" si="71"/>
        <v/>
      </c>
    </row>
    <row r="582" spans="13:20" x14ac:dyDescent="0.25">
      <c r="M582" s="47">
        <f t="shared" si="64"/>
        <v>0</v>
      </c>
      <c r="N582" s="38" t="str">
        <f t="shared" si="65"/>
        <v/>
      </c>
      <c r="O582" s="78" t="str">
        <f t="shared" si="66"/>
        <v/>
      </c>
      <c r="P582" s="31" t="str">
        <f t="shared" si="67"/>
        <v/>
      </c>
      <c r="Q582" s="36" t="str">
        <f t="shared" si="68"/>
        <v/>
      </c>
      <c r="R582" s="62" t="str">
        <f t="shared" si="69"/>
        <v/>
      </c>
      <c r="S582" s="75" t="str">
        <f t="shared" si="70"/>
        <v/>
      </c>
      <c r="T582" s="62" t="str">
        <f t="shared" si="71"/>
        <v/>
      </c>
    </row>
    <row r="583" spans="13:20" x14ac:dyDescent="0.25">
      <c r="M583" s="47">
        <f t="shared" si="64"/>
        <v>0</v>
      </c>
      <c r="N583" s="38" t="str">
        <f t="shared" si="65"/>
        <v/>
      </c>
      <c r="O583" s="78" t="str">
        <f t="shared" si="66"/>
        <v/>
      </c>
      <c r="P583" s="31" t="str">
        <f t="shared" si="67"/>
        <v/>
      </c>
      <c r="Q583" s="36" t="str">
        <f t="shared" si="68"/>
        <v/>
      </c>
      <c r="R583" s="62" t="str">
        <f t="shared" si="69"/>
        <v/>
      </c>
      <c r="S583" s="75" t="str">
        <f t="shared" si="70"/>
        <v/>
      </c>
      <c r="T583" s="62" t="str">
        <f t="shared" si="71"/>
        <v/>
      </c>
    </row>
    <row r="584" spans="13:20" x14ac:dyDescent="0.25">
      <c r="M584" s="47">
        <f t="shared" ref="M584:M647" si="72">IF($G$8="Every Time",1,IF($G$8="Once At Start",0,IF($G$8="At Intervals",IF(N584="",0,IF(MOD(N584-1,$G$9)=0,1,0)),0)))</f>
        <v>0</v>
      </c>
      <c r="N584" s="38" t="str">
        <f t="shared" ref="N584:N647" si="73">IF(N583="","",IF(N583+1&gt;$G$6,"",N583+1))</f>
        <v/>
      </c>
      <c r="O584" s="78" t="str">
        <f t="shared" ref="O584:O647" si="74">IF(N584="","",IF($G$8="Once At Start",O583+6+$K$7+$K$5,IF($G$8="Every Time",O583+7+$K$7+$C$6+$K$5,IF($G$8="At Intervals",O583+6+$K$7+M584*(1+$C$6)+$K$5,"a"))))</f>
        <v/>
      </c>
      <c r="P584" s="31" t="str">
        <f t="shared" ref="P584:P647" si="75">IF(N584="","",O584-O583)</f>
        <v/>
      </c>
      <c r="Q584" s="36" t="str">
        <f t="shared" ref="Q584:Q647" si="76">IF(N584="","",O584/60)</f>
        <v/>
      </c>
      <c r="R584" s="62" t="str">
        <f t="shared" ref="R584:R647" si="77">IF(N584="","",Q584-Q583)</f>
        <v/>
      </c>
      <c r="S584" s="75" t="str">
        <f t="shared" ref="S584:S647" si="78">IF(N584="","",O584/3600/24)</f>
        <v/>
      </c>
      <c r="T584" s="62" t="str">
        <f t="shared" ref="T584:T647" si="79">IF(N584="","",R584/60)</f>
        <v/>
      </c>
    </row>
    <row r="585" spans="13:20" x14ac:dyDescent="0.25">
      <c r="M585" s="47">
        <f t="shared" si="72"/>
        <v>0</v>
      </c>
      <c r="N585" s="38" t="str">
        <f t="shared" si="73"/>
        <v/>
      </c>
      <c r="O585" s="78" t="str">
        <f t="shared" si="74"/>
        <v/>
      </c>
      <c r="P585" s="31" t="str">
        <f t="shared" si="75"/>
        <v/>
      </c>
      <c r="Q585" s="36" t="str">
        <f t="shared" si="76"/>
        <v/>
      </c>
      <c r="R585" s="62" t="str">
        <f t="shared" si="77"/>
        <v/>
      </c>
      <c r="S585" s="75" t="str">
        <f t="shared" si="78"/>
        <v/>
      </c>
      <c r="T585" s="62" t="str">
        <f t="shared" si="79"/>
        <v/>
      </c>
    </row>
    <row r="586" spans="13:20" x14ac:dyDescent="0.25">
      <c r="M586" s="47">
        <f t="shared" si="72"/>
        <v>0</v>
      </c>
      <c r="N586" s="38" t="str">
        <f t="shared" si="73"/>
        <v/>
      </c>
      <c r="O586" s="78" t="str">
        <f t="shared" si="74"/>
        <v/>
      </c>
      <c r="P586" s="31" t="str">
        <f t="shared" si="75"/>
        <v/>
      </c>
      <c r="Q586" s="36" t="str">
        <f t="shared" si="76"/>
        <v/>
      </c>
      <c r="R586" s="62" t="str">
        <f t="shared" si="77"/>
        <v/>
      </c>
      <c r="S586" s="75" t="str">
        <f t="shared" si="78"/>
        <v/>
      </c>
      <c r="T586" s="62" t="str">
        <f t="shared" si="79"/>
        <v/>
      </c>
    </row>
    <row r="587" spans="13:20" x14ac:dyDescent="0.25">
      <c r="M587" s="47">
        <f t="shared" si="72"/>
        <v>0</v>
      </c>
      <c r="N587" s="38" t="str">
        <f t="shared" si="73"/>
        <v/>
      </c>
      <c r="O587" s="78" t="str">
        <f t="shared" si="74"/>
        <v/>
      </c>
      <c r="P587" s="31" t="str">
        <f t="shared" si="75"/>
        <v/>
      </c>
      <c r="Q587" s="36" t="str">
        <f t="shared" si="76"/>
        <v/>
      </c>
      <c r="R587" s="62" t="str">
        <f t="shared" si="77"/>
        <v/>
      </c>
      <c r="S587" s="75" t="str">
        <f t="shared" si="78"/>
        <v/>
      </c>
      <c r="T587" s="62" t="str">
        <f t="shared" si="79"/>
        <v/>
      </c>
    </row>
    <row r="588" spans="13:20" x14ac:dyDescent="0.25">
      <c r="M588" s="47">
        <f t="shared" si="72"/>
        <v>0</v>
      </c>
      <c r="N588" s="38" t="str">
        <f t="shared" si="73"/>
        <v/>
      </c>
      <c r="O588" s="78" t="str">
        <f t="shared" si="74"/>
        <v/>
      </c>
      <c r="P588" s="31" t="str">
        <f t="shared" si="75"/>
        <v/>
      </c>
      <c r="Q588" s="36" t="str">
        <f t="shared" si="76"/>
        <v/>
      </c>
      <c r="R588" s="62" t="str">
        <f t="shared" si="77"/>
        <v/>
      </c>
      <c r="S588" s="75" t="str">
        <f t="shared" si="78"/>
        <v/>
      </c>
      <c r="T588" s="62" t="str">
        <f t="shared" si="79"/>
        <v/>
      </c>
    </row>
    <row r="589" spans="13:20" x14ac:dyDescent="0.25">
      <c r="M589" s="47">
        <f t="shared" si="72"/>
        <v>0</v>
      </c>
      <c r="N589" s="38" t="str">
        <f t="shared" si="73"/>
        <v/>
      </c>
      <c r="O589" s="78" t="str">
        <f t="shared" si="74"/>
        <v/>
      </c>
      <c r="P589" s="31" t="str">
        <f t="shared" si="75"/>
        <v/>
      </c>
      <c r="Q589" s="36" t="str">
        <f t="shared" si="76"/>
        <v/>
      </c>
      <c r="R589" s="62" t="str">
        <f t="shared" si="77"/>
        <v/>
      </c>
      <c r="S589" s="75" t="str">
        <f t="shared" si="78"/>
        <v/>
      </c>
      <c r="T589" s="62" t="str">
        <f t="shared" si="79"/>
        <v/>
      </c>
    </row>
    <row r="590" spans="13:20" x14ac:dyDescent="0.25">
      <c r="M590" s="47">
        <f t="shared" si="72"/>
        <v>0</v>
      </c>
      <c r="N590" s="38" t="str">
        <f t="shared" si="73"/>
        <v/>
      </c>
      <c r="O590" s="78" t="str">
        <f t="shared" si="74"/>
        <v/>
      </c>
      <c r="P590" s="31" t="str">
        <f t="shared" si="75"/>
        <v/>
      </c>
      <c r="Q590" s="36" t="str">
        <f t="shared" si="76"/>
        <v/>
      </c>
      <c r="R590" s="62" t="str">
        <f t="shared" si="77"/>
        <v/>
      </c>
      <c r="S590" s="75" t="str">
        <f t="shared" si="78"/>
        <v/>
      </c>
      <c r="T590" s="62" t="str">
        <f t="shared" si="79"/>
        <v/>
      </c>
    </row>
    <row r="591" spans="13:20" x14ac:dyDescent="0.25">
      <c r="M591" s="47">
        <f t="shared" si="72"/>
        <v>0</v>
      </c>
      <c r="N591" s="38" t="str">
        <f t="shared" si="73"/>
        <v/>
      </c>
      <c r="O591" s="78" t="str">
        <f t="shared" si="74"/>
        <v/>
      </c>
      <c r="P591" s="31" t="str">
        <f t="shared" si="75"/>
        <v/>
      </c>
      <c r="Q591" s="36" t="str">
        <f t="shared" si="76"/>
        <v/>
      </c>
      <c r="R591" s="62" t="str">
        <f t="shared" si="77"/>
        <v/>
      </c>
      <c r="S591" s="75" t="str">
        <f t="shared" si="78"/>
        <v/>
      </c>
      <c r="T591" s="62" t="str">
        <f t="shared" si="79"/>
        <v/>
      </c>
    </row>
    <row r="592" spans="13:20" x14ac:dyDescent="0.25">
      <c r="M592" s="47">
        <f t="shared" si="72"/>
        <v>0</v>
      </c>
      <c r="N592" s="38" t="str">
        <f t="shared" si="73"/>
        <v/>
      </c>
      <c r="O592" s="78" t="str">
        <f t="shared" si="74"/>
        <v/>
      </c>
      <c r="P592" s="31" t="str">
        <f t="shared" si="75"/>
        <v/>
      </c>
      <c r="Q592" s="36" t="str">
        <f t="shared" si="76"/>
        <v/>
      </c>
      <c r="R592" s="62" t="str">
        <f t="shared" si="77"/>
        <v/>
      </c>
      <c r="S592" s="75" t="str">
        <f t="shared" si="78"/>
        <v/>
      </c>
      <c r="T592" s="62" t="str">
        <f t="shared" si="79"/>
        <v/>
      </c>
    </row>
    <row r="593" spans="13:20" x14ac:dyDescent="0.25">
      <c r="M593" s="47">
        <f t="shared" si="72"/>
        <v>0</v>
      </c>
      <c r="N593" s="38" t="str">
        <f t="shared" si="73"/>
        <v/>
      </c>
      <c r="O593" s="78" t="str">
        <f t="shared" si="74"/>
        <v/>
      </c>
      <c r="P593" s="31" t="str">
        <f t="shared" si="75"/>
        <v/>
      </c>
      <c r="Q593" s="36" t="str">
        <f t="shared" si="76"/>
        <v/>
      </c>
      <c r="R593" s="62" t="str">
        <f t="shared" si="77"/>
        <v/>
      </c>
      <c r="S593" s="75" t="str">
        <f t="shared" si="78"/>
        <v/>
      </c>
      <c r="T593" s="62" t="str">
        <f t="shared" si="79"/>
        <v/>
      </c>
    </row>
    <row r="594" spans="13:20" x14ac:dyDescent="0.25">
      <c r="M594" s="47">
        <f t="shared" si="72"/>
        <v>0</v>
      </c>
      <c r="N594" s="38" t="str">
        <f t="shared" si="73"/>
        <v/>
      </c>
      <c r="O594" s="78" t="str">
        <f t="shared" si="74"/>
        <v/>
      </c>
      <c r="P594" s="31" t="str">
        <f t="shared" si="75"/>
        <v/>
      </c>
      <c r="Q594" s="36" t="str">
        <f t="shared" si="76"/>
        <v/>
      </c>
      <c r="R594" s="62" t="str">
        <f t="shared" si="77"/>
        <v/>
      </c>
      <c r="S594" s="75" t="str">
        <f t="shared" si="78"/>
        <v/>
      </c>
      <c r="T594" s="62" t="str">
        <f t="shared" si="79"/>
        <v/>
      </c>
    </row>
    <row r="595" spans="13:20" x14ac:dyDescent="0.25">
      <c r="M595" s="47">
        <f t="shared" si="72"/>
        <v>0</v>
      </c>
      <c r="N595" s="38" t="str">
        <f t="shared" si="73"/>
        <v/>
      </c>
      <c r="O595" s="78" t="str">
        <f t="shared" si="74"/>
        <v/>
      </c>
      <c r="P595" s="31" t="str">
        <f t="shared" si="75"/>
        <v/>
      </c>
      <c r="Q595" s="36" t="str">
        <f t="shared" si="76"/>
        <v/>
      </c>
      <c r="R595" s="62" t="str">
        <f t="shared" si="77"/>
        <v/>
      </c>
      <c r="S595" s="75" t="str">
        <f t="shared" si="78"/>
        <v/>
      </c>
      <c r="T595" s="62" t="str">
        <f t="shared" si="79"/>
        <v/>
      </c>
    </row>
    <row r="596" spans="13:20" x14ac:dyDescent="0.25">
      <c r="M596" s="47">
        <f t="shared" si="72"/>
        <v>0</v>
      </c>
      <c r="N596" s="38" t="str">
        <f t="shared" si="73"/>
        <v/>
      </c>
      <c r="O596" s="78" t="str">
        <f t="shared" si="74"/>
        <v/>
      </c>
      <c r="P596" s="31" t="str">
        <f t="shared" si="75"/>
        <v/>
      </c>
      <c r="Q596" s="36" t="str">
        <f t="shared" si="76"/>
        <v/>
      </c>
      <c r="R596" s="62" t="str">
        <f t="shared" si="77"/>
        <v/>
      </c>
      <c r="S596" s="75" t="str">
        <f t="shared" si="78"/>
        <v/>
      </c>
      <c r="T596" s="62" t="str">
        <f t="shared" si="79"/>
        <v/>
      </c>
    </row>
    <row r="597" spans="13:20" x14ac:dyDescent="0.25">
      <c r="M597" s="47">
        <f t="shared" si="72"/>
        <v>0</v>
      </c>
      <c r="N597" s="38" t="str">
        <f t="shared" si="73"/>
        <v/>
      </c>
      <c r="O597" s="78" t="str">
        <f t="shared" si="74"/>
        <v/>
      </c>
      <c r="P597" s="31" t="str">
        <f t="shared" si="75"/>
        <v/>
      </c>
      <c r="Q597" s="36" t="str">
        <f t="shared" si="76"/>
        <v/>
      </c>
      <c r="R597" s="62" t="str">
        <f t="shared" si="77"/>
        <v/>
      </c>
      <c r="S597" s="75" t="str">
        <f t="shared" si="78"/>
        <v/>
      </c>
      <c r="T597" s="62" t="str">
        <f t="shared" si="79"/>
        <v/>
      </c>
    </row>
    <row r="598" spans="13:20" x14ac:dyDescent="0.25">
      <c r="M598" s="47">
        <f t="shared" si="72"/>
        <v>0</v>
      </c>
      <c r="N598" s="38" t="str">
        <f t="shared" si="73"/>
        <v/>
      </c>
      <c r="O598" s="78" t="str">
        <f t="shared" si="74"/>
        <v/>
      </c>
      <c r="P598" s="31" t="str">
        <f t="shared" si="75"/>
        <v/>
      </c>
      <c r="Q598" s="36" t="str">
        <f t="shared" si="76"/>
        <v/>
      </c>
      <c r="R598" s="62" t="str">
        <f t="shared" si="77"/>
        <v/>
      </c>
      <c r="S598" s="75" t="str">
        <f t="shared" si="78"/>
        <v/>
      </c>
      <c r="T598" s="62" t="str">
        <f t="shared" si="79"/>
        <v/>
      </c>
    </row>
    <row r="599" spans="13:20" x14ac:dyDescent="0.25">
      <c r="M599" s="47">
        <f t="shared" si="72"/>
        <v>0</v>
      </c>
      <c r="N599" s="38" t="str">
        <f t="shared" si="73"/>
        <v/>
      </c>
      <c r="O599" s="78" t="str">
        <f t="shared" si="74"/>
        <v/>
      </c>
      <c r="P599" s="31" t="str">
        <f t="shared" si="75"/>
        <v/>
      </c>
      <c r="Q599" s="36" t="str">
        <f t="shared" si="76"/>
        <v/>
      </c>
      <c r="R599" s="62" t="str">
        <f t="shared" si="77"/>
        <v/>
      </c>
      <c r="S599" s="75" t="str">
        <f t="shared" si="78"/>
        <v/>
      </c>
      <c r="T599" s="62" t="str">
        <f t="shared" si="79"/>
        <v/>
      </c>
    </row>
    <row r="600" spans="13:20" x14ac:dyDescent="0.25">
      <c r="M600" s="47">
        <f t="shared" si="72"/>
        <v>0</v>
      </c>
      <c r="N600" s="38" t="str">
        <f t="shared" si="73"/>
        <v/>
      </c>
      <c r="O600" s="78" t="str">
        <f t="shared" si="74"/>
        <v/>
      </c>
      <c r="P600" s="31" t="str">
        <f t="shared" si="75"/>
        <v/>
      </c>
      <c r="Q600" s="36" t="str">
        <f t="shared" si="76"/>
        <v/>
      </c>
      <c r="R600" s="62" t="str">
        <f t="shared" si="77"/>
        <v/>
      </c>
      <c r="S600" s="75" t="str">
        <f t="shared" si="78"/>
        <v/>
      </c>
      <c r="T600" s="62" t="str">
        <f t="shared" si="79"/>
        <v/>
      </c>
    </row>
    <row r="601" spans="13:20" x14ac:dyDescent="0.25">
      <c r="M601" s="47">
        <f t="shared" si="72"/>
        <v>0</v>
      </c>
      <c r="N601" s="38" t="str">
        <f t="shared" si="73"/>
        <v/>
      </c>
      <c r="O601" s="78" t="str">
        <f t="shared" si="74"/>
        <v/>
      </c>
      <c r="P601" s="31" t="str">
        <f t="shared" si="75"/>
        <v/>
      </c>
      <c r="Q601" s="36" t="str">
        <f t="shared" si="76"/>
        <v/>
      </c>
      <c r="R601" s="62" t="str">
        <f t="shared" si="77"/>
        <v/>
      </c>
      <c r="S601" s="75" t="str">
        <f t="shared" si="78"/>
        <v/>
      </c>
      <c r="T601" s="62" t="str">
        <f t="shared" si="79"/>
        <v/>
      </c>
    </row>
    <row r="602" spans="13:20" x14ac:dyDescent="0.25">
      <c r="M602" s="47">
        <f t="shared" si="72"/>
        <v>0</v>
      </c>
      <c r="N602" s="38" t="str">
        <f t="shared" si="73"/>
        <v/>
      </c>
      <c r="O602" s="78" t="str">
        <f t="shared" si="74"/>
        <v/>
      </c>
      <c r="P602" s="31" t="str">
        <f t="shared" si="75"/>
        <v/>
      </c>
      <c r="Q602" s="36" t="str">
        <f t="shared" si="76"/>
        <v/>
      </c>
      <c r="R602" s="62" t="str">
        <f t="shared" si="77"/>
        <v/>
      </c>
      <c r="S602" s="75" t="str">
        <f t="shared" si="78"/>
        <v/>
      </c>
      <c r="T602" s="62" t="str">
        <f t="shared" si="79"/>
        <v/>
      </c>
    </row>
    <row r="603" spans="13:20" x14ac:dyDescent="0.25">
      <c r="M603" s="47">
        <f t="shared" si="72"/>
        <v>0</v>
      </c>
      <c r="N603" s="38" t="str">
        <f t="shared" si="73"/>
        <v/>
      </c>
      <c r="O603" s="78" t="str">
        <f t="shared" si="74"/>
        <v/>
      </c>
      <c r="P603" s="31" t="str">
        <f t="shared" si="75"/>
        <v/>
      </c>
      <c r="Q603" s="36" t="str">
        <f t="shared" si="76"/>
        <v/>
      </c>
      <c r="R603" s="62" t="str">
        <f t="shared" si="77"/>
        <v/>
      </c>
      <c r="S603" s="75" t="str">
        <f t="shared" si="78"/>
        <v/>
      </c>
      <c r="T603" s="62" t="str">
        <f t="shared" si="79"/>
        <v/>
      </c>
    </row>
    <row r="604" spans="13:20" x14ac:dyDescent="0.25">
      <c r="M604" s="47">
        <f t="shared" si="72"/>
        <v>0</v>
      </c>
      <c r="N604" s="38" t="str">
        <f t="shared" si="73"/>
        <v/>
      </c>
      <c r="O604" s="78" t="str">
        <f t="shared" si="74"/>
        <v/>
      </c>
      <c r="P604" s="31" t="str">
        <f t="shared" si="75"/>
        <v/>
      </c>
      <c r="Q604" s="36" t="str">
        <f t="shared" si="76"/>
        <v/>
      </c>
      <c r="R604" s="62" t="str">
        <f t="shared" si="77"/>
        <v/>
      </c>
      <c r="S604" s="75" t="str">
        <f t="shared" si="78"/>
        <v/>
      </c>
      <c r="T604" s="62" t="str">
        <f t="shared" si="79"/>
        <v/>
      </c>
    </row>
    <row r="605" spans="13:20" x14ac:dyDescent="0.25">
      <c r="M605" s="47">
        <f t="shared" si="72"/>
        <v>0</v>
      </c>
      <c r="N605" s="38" t="str">
        <f t="shared" si="73"/>
        <v/>
      </c>
      <c r="O605" s="78" t="str">
        <f t="shared" si="74"/>
        <v/>
      </c>
      <c r="P605" s="31" t="str">
        <f t="shared" si="75"/>
        <v/>
      </c>
      <c r="Q605" s="36" t="str">
        <f t="shared" si="76"/>
        <v/>
      </c>
      <c r="R605" s="62" t="str">
        <f t="shared" si="77"/>
        <v/>
      </c>
      <c r="S605" s="75" t="str">
        <f t="shared" si="78"/>
        <v/>
      </c>
      <c r="T605" s="62" t="str">
        <f t="shared" si="79"/>
        <v/>
      </c>
    </row>
    <row r="606" spans="13:20" x14ac:dyDescent="0.25">
      <c r="M606" s="47">
        <f t="shared" si="72"/>
        <v>0</v>
      </c>
      <c r="N606" s="38" t="str">
        <f t="shared" si="73"/>
        <v/>
      </c>
      <c r="O606" s="78" t="str">
        <f t="shared" si="74"/>
        <v/>
      </c>
      <c r="P606" s="31" t="str">
        <f t="shared" si="75"/>
        <v/>
      </c>
      <c r="Q606" s="36" t="str">
        <f t="shared" si="76"/>
        <v/>
      </c>
      <c r="R606" s="62" t="str">
        <f t="shared" si="77"/>
        <v/>
      </c>
      <c r="S606" s="75" t="str">
        <f t="shared" si="78"/>
        <v/>
      </c>
      <c r="T606" s="62" t="str">
        <f t="shared" si="79"/>
        <v/>
      </c>
    </row>
    <row r="607" spans="13:20" x14ac:dyDescent="0.25">
      <c r="M607" s="47">
        <f t="shared" si="72"/>
        <v>0</v>
      </c>
      <c r="N607" s="38" t="str">
        <f t="shared" si="73"/>
        <v/>
      </c>
      <c r="O607" s="78" t="str">
        <f t="shared" si="74"/>
        <v/>
      </c>
      <c r="P607" s="31" t="str">
        <f t="shared" si="75"/>
        <v/>
      </c>
      <c r="Q607" s="36" t="str">
        <f t="shared" si="76"/>
        <v/>
      </c>
      <c r="R607" s="62" t="str">
        <f t="shared" si="77"/>
        <v/>
      </c>
      <c r="S607" s="75" t="str">
        <f t="shared" si="78"/>
        <v/>
      </c>
      <c r="T607" s="62" t="str">
        <f t="shared" si="79"/>
        <v/>
      </c>
    </row>
    <row r="608" spans="13:20" x14ac:dyDescent="0.25">
      <c r="M608" s="47">
        <f t="shared" si="72"/>
        <v>0</v>
      </c>
      <c r="N608" s="38" t="str">
        <f t="shared" si="73"/>
        <v/>
      </c>
      <c r="O608" s="78" t="str">
        <f t="shared" si="74"/>
        <v/>
      </c>
      <c r="P608" s="31" t="str">
        <f t="shared" si="75"/>
        <v/>
      </c>
      <c r="Q608" s="36" t="str">
        <f t="shared" si="76"/>
        <v/>
      </c>
      <c r="R608" s="62" t="str">
        <f t="shared" si="77"/>
        <v/>
      </c>
      <c r="S608" s="75" t="str">
        <f t="shared" si="78"/>
        <v/>
      </c>
      <c r="T608" s="62" t="str">
        <f t="shared" si="79"/>
        <v/>
      </c>
    </row>
    <row r="609" spans="13:20" x14ac:dyDescent="0.25">
      <c r="M609" s="47">
        <f t="shared" si="72"/>
        <v>0</v>
      </c>
      <c r="N609" s="38" t="str">
        <f t="shared" si="73"/>
        <v/>
      </c>
      <c r="O609" s="78" t="str">
        <f t="shared" si="74"/>
        <v/>
      </c>
      <c r="P609" s="31" t="str">
        <f t="shared" si="75"/>
        <v/>
      </c>
      <c r="Q609" s="36" t="str">
        <f t="shared" si="76"/>
        <v/>
      </c>
      <c r="R609" s="62" t="str">
        <f t="shared" si="77"/>
        <v/>
      </c>
      <c r="S609" s="75" t="str">
        <f t="shared" si="78"/>
        <v/>
      </c>
      <c r="T609" s="62" t="str">
        <f t="shared" si="79"/>
        <v/>
      </c>
    </row>
    <row r="610" spans="13:20" x14ac:dyDescent="0.25">
      <c r="M610" s="47">
        <f t="shared" si="72"/>
        <v>0</v>
      </c>
      <c r="N610" s="38" t="str">
        <f t="shared" si="73"/>
        <v/>
      </c>
      <c r="O610" s="78" t="str">
        <f t="shared" si="74"/>
        <v/>
      </c>
      <c r="P610" s="31" t="str">
        <f t="shared" si="75"/>
        <v/>
      </c>
      <c r="Q610" s="36" t="str">
        <f t="shared" si="76"/>
        <v/>
      </c>
      <c r="R610" s="62" t="str">
        <f t="shared" si="77"/>
        <v/>
      </c>
      <c r="S610" s="75" t="str">
        <f t="shared" si="78"/>
        <v/>
      </c>
      <c r="T610" s="62" t="str">
        <f t="shared" si="79"/>
        <v/>
      </c>
    </row>
    <row r="611" spans="13:20" x14ac:dyDescent="0.25">
      <c r="M611" s="47">
        <f t="shared" si="72"/>
        <v>0</v>
      </c>
      <c r="N611" s="38" t="str">
        <f t="shared" si="73"/>
        <v/>
      </c>
      <c r="O611" s="78" t="str">
        <f t="shared" si="74"/>
        <v/>
      </c>
      <c r="P611" s="31" t="str">
        <f t="shared" si="75"/>
        <v/>
      </c>
      <c r="Q611" s="36" t="str">
        <f t="shared" si="76"/>
        <v/>
      </c>
      <c r="R611" s="62" t="str">
        <f t="shared" si="77"/>
        <v/>
      </c>
      <c r="S611" s="75" t="str">
        <f t="shared" si="78"/>
        <v/>
      </c>
      <c r="T611" s="62" t="str">
        <f t="shared" si="79"/>
        <v/>
      </c>
    </row>
    <row r="612" spans="13:20" x14ac:dyDescent="0.25">
      <c r="M612" s="47">
        <f t="shared" si="72"/>
        <v>0</v>
      </c>
      <c r="N612" s="38" t="str">
        <f t="shared" si="73"/>
        <v/>
      </c>
      <c r="O612" s="78" t="str">
        <f t="shared" si="74"/>
        <v/>
      </c>
      <c r="P612" s="31" t="str">
        <f t="shared" si="75"/>
        <v/>
      </c>
      <c r="Q612" s="36" t="str">
        <f t="shared" si="76"/>
        <v/>
      </c>
      <c r="R612" s="62" t="str">
        <f t="shared" si="77"/>
        <v/>
      </c>
      <c r="S612" s="75" t="str">
        <f t="shared" si="78"/>
        <v/>
      </c>
      <c r="T612" s="62" t="str">
        <f t="shared" si="79"/>
        <v/>
      </c>
    </row>
    <row r="613" spans="13:20" x14ac:dyDescent="0.25">
      <c r="M613" s="47">
        <f t="shared" si="72"/>
        <v>0</v>
      </c>
      <c r="N613" s="38" t="str">
        <f t="shared" si="73"/>
        <v/>
      </c>
      <c r="O613" s="78" t="str">
        <f t="shared" si="74"/>
        <v/>
      </c>
      <c r="P613" s="31" t="str">
        <f t="shared" si="75"/>
        <v/>
      </c>
      <c r="Q613" s="36" t="str">
        <f t="shared" si="76"/>
        <v/>
      </c>
      <c r="R613" s="62" t="str">
        <f t="shared" si="77"/>
        <v/>
      </c>
      <c r="S613" s="75" t="str">
        <f t="shared" si="78"/>
        <v/>
      </c>
      <c r="T613" s="62" t="str">
        <f t="shared" si="79"/>
        <v/>
      </c>
    </row>
    <row r="614" spans="13:20" x14ac:dyDescent="0.25">
      <c r="M614" s="47">
        <f t="shared" si="72"/>
        <v>0</v>
      </c>
      <c r="N614" s="38" t="str">
        <f t="shared" si="73"/>
        <v/>
      </c>
      <c r="O614" s="78" t="str">
        <f t="shared" si="74"/>
        <v/>
      </c>
      <c r="P614" s="31" t="str">
        <f t="shared" si="75"/>
        <v/>
      </c>
      <c r="Q614" s="36" t="str">
        <f t="shared" si="76"/>
        <v/>
      </c>
      <c r="R614" s="62" t="str">
        <f t="shared" si="77"/>
        <v/>
      </c>
      <c r="S614" s="75" t="str">
        <f t="shared" si="78"/>
        <v/>
      </c>
      <c r="T614" s="62" t="str">
        <f t="shared" si="79"/>
        <v/>
      </c>
    </row>
    <row r="615" spans="13:20" x14ac:dyDescent="0.25">
      <c r="M615" s="47">
        <f t="shared" si="72"/>
        <v>0</v>
      </c>
      <c r="N615" s="38" t="str">
        <f t="shared" si="73"/>
        <v/>
      </c>
      <c r="O615" s="78" t="str">
        <f t="shared" si="74"/>
        <v/>
      </c>
      <c r="P615" s="31" t="str">
        <f t="shared" si="75"/>
        <v/>
      </c>
      <c r="Q615" s="36" t="str">
        <f t="shared" si="76"/>
        <v/>
      </c>
      <c r="R615" s="62" t="str">
        <f t="shared" si="77"/>
        <v/>
      </c>
      <c r="S615" s="75" t="str">
        <f t="shared" si="78"/>
        <v/>
      </c>
      <c r="T615" s="62" t="str">
        <f t="shared" si="79"/>
        <v/>
      </c>
    </row>
    <row r="616" spans="13:20" x14ac:dyDescent="0.25">
      <c r="M616" s="47">
        <f t="shared" si="72"/>
        <v>0</v>
      </c>
      <c r="N616" s="38" t="str">
        <f t="shared" si="73"/>
        <v/>
      </c>
      <c r="O616" s="78" t="str">
        <f t="shared" si="74"/>
        <v/>
      </c>
      <c r="P616" s="31" t="str">
        <f t="shared" si="75"/>
        <v/>
      </c>
      <c r="Q616" s="36" t="str">
        <f t="shared" si="76"/>
        <v/>
      </c>
      <c r="R616" s="62" t="str">
        <f t="shared" si="77"/>
        <v/>
      </c>
      <c r="S616" s="75" t="str">
        <f t="shared" si="78"/>
        <v/>
      </c>
      <c r="T616" s="62" t="str">
        <f t="shared" si="79"/>
        <v/>
      </c>
    </row>
    <row r="617" spans="13:20" x14ac:dyDescent="0.25">
      <c r="M617" s="47">
        <f t="shared" si="72"/>
        <v>0</v>
      </c>
      <c r="N617" s="38" t="str">
        <f t="shared" si="73"/>
        <v/>
      </c>
      <c r="O617" s="78" t="str">
        <f t="shared" si="74"/>
        <v/>
      </c>
      <c r="P617" s="31" t="str">
        <f t="shared" si="75"/>
        <v/>
      </c>
      <c r="Q617" s="36" t="str">
        <f t="shared" si="76"/>
        <v/>
      </c>
      <c r="R617" s="62" t="str">
        <f t="shared" si="77"/>
        <v/>
      </c>
      <c r="S617" s="75" t="str">
        <f t="shared" si="78"/>
        <v/>
      </c>
      <c r="T617" s="62" t="str">
        <f t="shared" si="79"/>
        <v/>
      </c>
    </row>
    <row r="618" spans="13:20" x14ac:dyDescent="0.25">
      <c r="M618" s="47">
        <f t="shared" si="72"/>
        <v>0</v>
      </c>
      <c r="N618" s="38" t="str">
        <f t="shared" si="73"/>
        <v/>
      </c>
      <c r="O618" s="78" t="str">
        <f t="shared" si="74"/>
        <v/>
      </c>
      <c r="P618" s="31" t="str">
        <f t="shared" si="75"/>
        <v/>
      </c>
      <c r="Q618" s="36" t="str">
        <f t="shared" si="76"/>
        <v/>
      </c>
      <c r="R618" s="62" t="str">
        <f t="shared" si="77"/>
        <v/>
      </c>
      <c r="S618" s="75" t="str">
        <f t="shared" si="78"/>
        <v/>
      </c>
      <c r="T618" s="62" t="str">
        <f t="shared" si="79"/>
        <v/>
      </c>
    </row>
    <row r="619" spans="13:20" x14ac:dyDescent="0.25">
      <c r="M619" s="47">
        <f t="shared" si="72"/>
        <v>0</v>
      </c>
      <c r="N619" s="38" t="str">
        <f t="shared" si="73"/>
        <v/>
      </c>
      <c r="O619" s="78" t="str">
        <f t="shared" si="74"/>
        <v/>
      </c>
      <c r="P619" s="31" t="str">
        <f t="shared" si="75"/>
        <v/>
      </c>
      <c r="Q619" s="36" t="str">
        <f t="shared" si="76"/>
        <v/>
      </c>
      <c r="R619" s="62" t="str">
        <f t="shared" si="77"/>
        <v/>
      </c>
      <c r="S619" s="75" t="str">
        <f t="shared" si="78"/>
        <v/>
      </c>
      <c r="T619" s="62" t="str">
        <f t="shared" si="79"/>
        <v/>
      </c>
    </row>
    <row r="620" spans="13:20" x14ac:dyDescent="0.25">
      <c r="M620" s="47">
        <f t="shared" si="72"/>
        <v>0</v>
      </c>
      <c r="N620" s="38" t="str">
        <f t="shared" si="73"/>
        <v/>
      </c>
      <c r="O620" s="78" t="str">
        <f t="shared" si="74"/>
        <v/>
      </c>
      <c r="P620" s="31" t="str">
        <f t="shared" si="75"/>
        <v/>
      </c>
      <c r="Q620" s="36" t="str">
        <f t="shared" si="76"/>
        <v/>
      </c>
      <c r="R620" s="62" t="str">
        <f t="shared" si="77"/>
        <v/>
      </c>
      <c r="S620" s="75" t="str">
        <f t="shared" si="78"/>
        <v/>
      </c>
      <c r="T620" s="62" t="str">
        <f t="shared" si="79"/>
        <v/>
      </c>
    </row>
    <row r="621" spans="13:20" x14ac:dyDescent="0.25">
      <c r="M621" s="47">
        <f t="shared" si="72"/>
        <v>0</v>
      </c>
      <c r="N621" s="38" t="str">
        <f t="shared" si="73"/>
        <v/>
      </c>
      <c r="O621" s="78" t="str">
        <f t="shared" si="74"/>
        <v/>
      </c>
      <c r="P621" s="31" t="str">
        <f t="shared" si="75"/>
        <v/>
      </c>
      <c r="Q621" s="36" t="str">
        <f t="shared" si="76"/>
        <v/>
      </c>
      <c r="R621" s="62" t="str">
        <f t="shared" si="77"/>
        <v/>
      </c>
      <c r="S621" s="75" t="str">
        <f t="shared" si="78"/>
        <v/>
      </c>
      <c r="T621" s="62" t="str">
        <f t="shared" si="79"/>
        <v/>
      </c>
    </row>
    <row r="622" spans="13:20" x14ac:dyDescent="0.25">
      <c r="M622" s="47">
        <f t="shared" si="72"/>
        <v>0</v>
      </c>
      <c r="N622" s="38" t="str">
        <f t="shared" si="73"/>
        <v/>
      </c>
      <c r="O622" s="78" t="str">
        <f t="shared" si="74"/>
        <v/>
      </c>
      <c r="P622" s="31" t="str">
        <f t="shared" si="75"/>
        <v/>
      </c>
      <c r="Q622" s="36" t="str">
        <f t="shared" si="76"/>
        <v/>
      </c>
      <c r="R622" s="62" t="str">
        <f t="shared" si="77"/>
        <v/>
      </c>
      <c r="S622" s="75" t="str">
        <f t="shared" si="78"/>
        <v/>
      </c>
      <c r="T622" s="62" t="str">
        <f t="shared" si="79"/>
        <v/>
      </c>
    </row>
    <row r="623" spans="13:20" x14ac:dyDescent="0.25">
      <c r="M623" s="47">
        <f t="shared" si="72"/>
        <v>0</v>
      </c>
      <c r="N623" s="38" t="str">
        <f t="shared" si="73"/>
        <v/>
      </c>
      <c r="O623" s="78" t="str">
        <f t="shared" si="74"/>
        <v/>
      </c>
      <c r="P623" s="31" t="str">
        <f t="shared" si="75"/>
        <v/>
      </c>
      <c r="Q623" s="36" t="str">
        <f t="shared" si="76"/>
        <v/>
      </c>
      <c r="R623" s="62" t="str">
        <f t="shared" si="77"/>
        <v/>
      </c>
      <c r="S623" s="75" t="str">
        <f t="shared" si="78"/>
        <v/>
      </c>
      <c r="T623" s="62" t="str">
        <f t="shared" si="79"/>
        <v/>
      </c>
    </row>
    <row r="624" spans="13:20" x14ac:dyDescent="0.25">
      <c r="M624" s="47">
        <f t="shared" si="72"/>
        <v>0</v>
      </c>
      <c r="N624" s="38" t="str">
        <f t="shared" si="73"/>
        <v/>
      </c>
      <c r="O624" s="78" t="str">
        <f t="shared" si="74"/>
        <v/>
      </c>
      <c r="P624" s="31" t="str">
        <f t="shared" si="75"/>
        <v/>
      </c>
      <c r="Q624" s="36" t="str">
        <f t="shared" si="76"/>
        <v/>
      </c>
      <c r="R624" s="62" t="str">
        <f t="shared" si="77"/>
        <v/>
      </c>
      <c r="S624" s="75" t="str">
        <f t="shared" si="78"/>
        <v/>
      </c>
      <c r="T624" s="62" t="str">
        <f t="shared" si="79"/>
        <v/>
      </c>
    </row>
    <row r="625" spans="13:20" x14ac:dyDescent="0.25">
      <c r="M625" s="47">
        <f t="shared" si="72"/>
        <v>0</v>
      </c>
      <c r="N625" s="38" t="str">
        <f t="shared" si="73"/>
        <v/>
      </c>
      <c r="O625" s="78" t="str">
        <f t="shared" si="74"/>
        <v/>
      </c>
      <c r="P625" s="31" t="str">
        <f t="shared" si="75"/>
        <v/>
      </c>
      <c r="Q625" s="36" t="str">
        <f t="shared" si="76"/>
        <v/>
      </c>
      <c r="R625" s="62" t="str">
        <f t="shared" si="77"/>
        <v/>
      </c>
      <c r="S625" s="75" t="str">
        <f t="shared" si="78"/>
        <v/>
      </c>
      <c r="T625" s="62" t="str">
        <f t="shared" si="79"/>
        <v/>
      </c>
    </row>
    <row r="626" spans="13:20" x14ac:dyDescent="0.25">
      <c r="M626" s="47">
        <f t="shared" si="72"/>
        <v>0</v>
      </c>
      <c r="N626" s="38" t="str">
        <f t="shared" si="73"/>
        <v/>
      </c>
      <c r="O626" s="78" t="str">
        <f t="shared" si="74"/>
        <v/>
      </c>
      <c r="P626" s="31" t="str">
        <f t="shared" si="75"/>
        <v/>
      </c>
      <c r="Q626" s="36" t="str">
        <f t="shared" si="76"/>
        <v/>
      </c>
      <c r="R626" s="62" t="str">
        <f t="shared" si="77"/>
        <v/>
      </c>
      <c r="S626" s="75" t="str">
        <f t="shared" si="78"/>
        <v/>
      </c>
      <c r="T626" s="62" t="str">
        <f t="shared" si="79"/>
        <v/>
      </c>
    </row>
    <row r="627" spans="13:20" x14ac:dyDescent="0.25">
      <c r="M627" s="47">
        <f t="shared" si="72"/>
        <v>0</v>
      </c>
      <c r="N627" s="38" t="str">
        <f t="shared" si="73"/>
        <v/>
      </c>
      <c r="O627" s="78" t="str">
        <f t="shared" si="74"/>
        <v/>
      </c>
      <c r="P627" s="31" t="str">
        <f t="shared" si="75"/>
        <v/>
      </c>
      <c r="Q627" s="36" t="str">
        <f t="shared" si="76"/>
        <v/>
      </c>
      <c r="R627" s="62" t="str">
        <f t="shared" si="77"/>
        <v/>
      </c>
      <c r="S627" s="75" t="str">
        <f t="shared" si="78"/>
        <v/>
      </c>
      <c r="T627" s="62" t="str">
        <f t="shared" si="79"/>
        <v/>
      </c>
    </row>
    <row r="628" spans="13:20" x14ac:dyDescent="0.25">
      <c r="M628" s="47">
        <f t="shared" si="72"/>
        <v>0</v>
      </c>
      <c r="N628" s="38" t="str">
        <f t="shared" si="73"/>
        <v/>
      </c>
      <c r="O628" s="78" t="str">
        <f t="shared" si="74"/>
        <v/>
      </c>
      <c r="P628" s="31" t="str">
        <f t="shared" si="75"/>
        <v/>
      </c>
      <c r="Q628" s="36" t="str">
        <f t="shared" si="76"/>
        <v/>
      </c>
      <c r="R628" s="62" t="str">
        <f t="shared" si="77"/>
        <v/>
      </c>
      <c r="S628" s="75" t="str">
        <f t="shared" si="78"/>
        <v/>
      </c>
      <c r="T628" s="62" t="str">
        <f t="shared" si="79"/>
        <v/>
      </c>
    </row>
    <row r="629" spans="13:20" x14ac:dyDescent="0.25">
      <c r="M629" s="47">
        <f t="shared" si="72"/>
        <v>0</v>
      </c>
      <c r="N629" s="38" t="str">
        <f t="shared" si="73"/>
        <v/>
      </c>
      <c r="O629" s="78" t="str">
        <f t="shared" si="74"/>
        <v/>
      </c>
      <c r="P629" s="31" t="str">
        <f t="shared" si="75"/>
        <v/>
      </c>
      <c r="Q629" s="36" t="str">
        <f t="shared" si="76"/>
        <v/>
      </c>
      <c r="R629" s="62" t="str">
        <f t="shared" si="77"/>
        <v/>
      </c>
      <c r="S629" s="75" t="str">
        <f t="shared" si="78"/>
        <v/>
      </c>
      <c r="T629" s="62" t="str">
        <f t="shared" si="79"/>
        <v/>
      </c>
    </row>
    <row r="630" spans="13:20" x14ac:dyDescent="0.25">
      <c r="M630" s="47">
        <f t="shared" si="72"/>
        <v>0</v>
      </c>
      <c r="N630" s="38" t="str">
        <f t="shared" si="73"/>
        <v/>
      </c>
      <c r="O630" s="78" t="str">
        <f t="shared" si="74"/>
        <v/>
      </c>
      <c r="P630" s="31" t="str">
        <f t="shared" si="75"/>
        <v/>
      </c>
      <c r="Q630" s="36" t="str">
        <f t="shared" si="76"/>
        <v/>
      </c>
      <c r="R630" s="62" t="str">
        <f t="shared" si="77"/>
        <v/>
      </c>
      <c r="S630" s="75" t="str">
        <f t="shared" si="78"/>
        <v/>
      </c>
      <c r="T630" s="62" t="str">
        <f t="shared" si="79"/>
        <v/>
      </c>
    </row>
    <row r="631" spans="13:20" x14ac:dyDescent="0.25">
      <c r="M631" s="47">
        <f t="shared" si="72"/>
        <v>0</v>
      </c>
      <c r="N631" s="38" t="str">
        <f t="shared" si="73"/>
        <v/>
      </c>
      <c r="O631" s="78" t="str">
        <f t="shared" si="74"/>
        <v/>
      </c>
      <c r="P631" s="31" t="str">
        <f t="shared" si="75"/>
        <v/>
      </c>
      <c r="Q631" s="36" t="str">
        <f t="shared" si="76"/>
        <v/>
      </c>
      <c r="R631" s="62" t="str">
        <f t="shared" si="77"/>
        <v/>
      </c>
      <c r="S631" s="75" t="str">
        <f t="shared" si="78"/>
        <v/>
      </c>
      <c r="T631" s="62" t="str">
        <f t="shared" si="79"/>
        <v/>
      </c>
    </row>
    <row r="632" spans="13:20" x14ac:dyDescent="0.25">
      <c r="M632" s="47">
        <f t="shared" si="72"/>
        <v>0</v>
      </c>
      <c r="N632" s="38" t="str">
        <f t="shared" si="73"/>
        <v/>
      </c>
      <c r="O632" s="78" t="str">
        <f t="shared" si="74"/>
        <v/>
      </c>
      <c r="P632" s="31" t="str">
        <f t="shared" si="75"/>
        <v/>
      </c>
      <c r="Q632" s="36" t="str">
        <f t="shared" si="76"/>
        <v/>
      </c>
      <c r="R632" s="62" t="str">
        <f t="shared" si="77"/>
        <v/>
      </c>
      <c r="S632" s="75" t="str">
        <f t="shared" si="78"/>
        <v/>
      </c>
      <c r="T632" s="62" t="str">
        <f t="shared" si="79"/>
        <v/>
      </c>
    </row>
    <row r="633" spans="13:20" x14ac:dyDescent="0.25">
      <c r="M633" s="47">
        <f t="shared" si="72"/>
        <v>0</v>
      </c>
      <c r="N633" s="38" t="str">
        <f t="shared" si="73"/>
        <v/>
      </c>
      <c r="O633" s="78" t="str">
        <f t="shared" si="74"/>
        <v/>
      </c>
      <c r="P633" s="31" t="str">
        <f t="shared" si="75"/>
        <v/>
      </c>
      <c r="Q633" s="36" t="str">
        <f t="shared" si="76"/>
        <v/>
      </c>
      <c r="R633" s="62" t="str">
        <f t="shared" si="77"/>
        <v/>
      </c>
      <c r="S633" s="75" t="str">
        <f t="shared" si="78"/>
        <v/>
      </c>
      <c r="T633" s="62" t="str">
        <f t="shared" si="79"/>
        <v/>
      </c>
    </row>
    <row r="634" spans="13:20" x14ac:dyDescent="0.25">
      <c r="M634" s="47">
        <f t="shared" si="72"/>
        <v>0</v>
      </c>
      <c r="N634" s="38" t="str">
        <f t="shared" si="73"/>
        <v/>
      </c>
      <c r="O634" s="78" t="str">
        <f t="shared" si="74"/>
        <v/>
      </c>
      <c r="P634" s="31" t="str">
        <f t="shared" si="75"/>
        <v/>
      </c>
      <c r="Q634" s="36" t="str">
        <f t="shared" si="76"/>
        <v/>
      </c>
      <c r="R634" s="62" t="str">
        <f t="shared" si="77"/>
        <v/>
      </c>
      <c r="S634" s="75" t="str">
        <f t="shared" si="78"/>
        <v/>
      </c>
      <c r="T634" s="62" t="str">
        <f t="shared" si="79"/>
        <v/>
      </c>
    </row>
    <row r="635" spans="13:20" x14ac:dyDescent="0.25">
      <c r="M635" s="47">
        <f t="shared" si="72"/>
        <v>0</v>
      </c>
      <c r="N635" s="38" t="str">
        <f t="shared" si="73"/>
        <v/>
      </c>
      <c r="O635" s="78" t="str">
        <f t="shared" si="74"/>
        <v/>
      </c>
      <c r="P635" s="31" t="str">
        <f t="shared" si="75"/>
        <v/>
      </c>
      <c r="Q635" s="36" t="str">
        <f t="shared" si="76"/>
        <v/>
      </c>
      <c r="R635" s="62" t="str">
        <f t="shared" si="77"/>
        <v/>
      </c>
      <c r="S635" s="75" t="str">
        <f t="shared" si="78"/>
        <v/>
      </c>
      <c r="T635" s="62" t="str">
        <f t="shared" si="79"/>
        <v/>
      </c>
    </row>
    <row r="636" spans="13:20" x14ac:dyDescent="0.25">
      <c r="M636" s="47">
        <f t="shared" si="72"/>
        <v>0</v>
      </c>
      <c r="N636" s="38" t="str">
        <f t="shared" si="73"/>
        <v/>
      </c>
      <c r="O636" s="78" t="str">
        <f t="shared" si="74"/>
        <v/>
      </c>
      <c r="P636" s="31" t="str">
        <f t="shared" si="75"/>
        <v/>
      </c>
      <c r="Q636" s="36" t="str">
        <f t="shared" si="76"/>
        <v/>
      </c>
      <c r="R636" s="62" t="str">
        <f t="shared" si="77"/>
        <v/>
      </c>
      <c r="S636" s="75" t="str">
        <f t="shared" si="78"/>
        <v/>
      </c>
      <c r="T636" s="62" t="str">
        <f t="shared" si="79"/>
        <v/>
      </c>
    </row>
    <row r="637" spans="13:20" x14ac:dyDescent="0.25">
      <c r="M637" s="47">
        <f t="shared" si="72"/>
        <v>0</v>
      </c>
      <c r="N637" s="38" t="str">
        <f t="shared" si="73"/>
        <v/>
      </c>
      <c r="O637" s="78" t="str">
        <f t="shared" si="74"/>
        <v/>
      </c>
      <c r="P637" s="31" t="str">
        <f t="shared" si="75"/>
        <v/>
      </c>
      <c r="Q637" s="36" t="str">
        <f t="shared" si="76"/>
        <v/>
      </c>
      <c r="R637" s="62" t="str">
        <f t="shared" si="77"/>
        <v/>
      </c>
      <c r="S637" s="75" t="str">
        <f t="shared" si="78"/>
        <v/>
      </c>
      <c r="T637" s="62" t="str">
        <f t="shared" si="79"/>
        <v/>
      </c>
    </row>
    <row r="638" spans="13:20" x14ac:dyDescent="0.25">
      <c r="M638" s="47">
        <f t="shared" si="72"/>
        <v>0</v>
      </c>
      <c r="N638" s="38" t="str">
        <f t="shared" si="73"/>
        <v/>
      </c>
      <c r="O638" s="78" t="str">
        <f t="shared" si="74"/>
        <v/>
      </c>
      <c r="P638" s="31" t="str">
        <f t="shared" si="75"/>
        <v/>
      </c>
      <c r="Q638" s="36" t="str">
        <f t="shared" si="76"/>
        <v/>
      </c>
      <c r="R638" s="62" t="str">
        <f t="shared" si="77"/>
        <v/>
      </c>
      <c r="S638" s="75" t="str">
        <f t="shared" si="78"/>
        <v/>
      </c>
      <c r="T638" s="62" t="str">
        <f t="shared" si="79"/>
        <v/>
      </c>
    </row>
    <row r="639" spans="13:20" x14ac:dyDescent="0.25">
      <c r="M639" s="47">
        <f t="shared" si="72"/>
        <v>0</v>
      </c>
      <c r="N639" s="38" t="str">
        <f t="shared" si="73"/>
        <v/>
      </c>
      <c r="O639" s="78" t="str">
        <f t="shared" si="74"/>
        <v/>
      </c>
      <c r="P639" s="31" t="str">
        <f t="shared" si="75"/>
        <v/>
      </c>
      <c r="Q639" s="36" t="str">
        <f t="shared" si="76"/>
        <v/>
      </c>
      <c r="R639" s="62" t="str">
        <f t="shared" si="77"/>
        <v/>
      </c>
      <c r="S639" s="75" t="str">
        <f t="shared" si="78"/>
        <v/>
      </c>
      <c r="T639" s="62" t="str">
        <f t="shared" si="79"/>
        <v/>
      </c>
    </row>
    <row r="640" spans="13:20" x14ac:dyDescent="0.25">
      <c r="M640" s="47">
        <f t="shared" si="72"/>
        <v>0</v>
      </c>
      <c r="N640" s="38" t="str">
        <f t="shared" si="73"/>
        <v/>
      </c>
      <c r="O640" s="78" t="str">
        <f t="shared" si="74"/>
        <v/>
      </c>
      <c r="P640" s="31" t="str">
        <f t="shared" si="75"/>
        <v/>
      </c>
      <c r="Q640" s="36" t="str">
        <f t="shared" si="76"/>
        <v/>
      </c>
      <c r="R640" s="62" t="str">
        <f t="shared" si="77"/>
        <v/>
      </c>
      <c r="S640" s="75" t="str">
        <f t="shared" si="78"/>
        <v/>
      </c>
      <c r="T640" s="62" t="str">
        <f t="shared" si="79"/>
        <v/>
      </c>
    </row>
    <row r="641" spans="13:20" x14ac:dyDescent="0.25">
      <c r="M641" s="47">
        <f t="shared" si="72"/>
        <v>0</v>
      </c>
      <c r="N641" s="38" t="str">
        <f t="shared" si="73"/>
        <v/>
      </c>
      <c r="O641" s="78" t="str">
        <f t="shared" si="74"/>
        <v/>
      </c>
      <c r="P641" s="31" t="str">
        <f t="shared" si="75"/>
        <v/>
      </c>
      <c r="Q641" s="36" t="str">
        <f t="shared" si="76"/>
        <v/>
      </c>
      <c r="R641" s="62" t="str">
        <f t="shared" si="77"/>
        <v/>
      </c>
      <c r="S641" s="75" t="str">
        <f t="shared" si="78"/>
        <v/>
      </c>
      <c r="T641" s="62" t="str">
        <f t="shared" si="79"/>
        <v/>
      </c>
    </row>
    <row r="642" spans="13:20" x14ac:dyDescent="0.25">
      <c r="M642" s="47">
        <f t="shared" si="72"/>
        <v>0</v>
      </c>
      <c r="N642" s="38" t="str">
        <f t="shared" si="73"/>
        <v/>
      </c>
      <c r="O642" s="78" t="str">
        <f t="shared" si="74"/>
        <v/>
      </c>
      <c r="P642" s="31" t="str">
        <f t="shared" si="75"/>
        <v/>
      </c>
      <c r="Q642" s="36" t="str">
        <f t="shared" si="76"/>
        <v/>
      </c>
      <c r="R642" s="62" t="str">
        <f t="shared" si="77"/>
        <v/>
      </c>
      <c r="S642" s="75" t="str">
        <f t="shared" si="78"/>
        <v/>
      </c>
      <c r="T642" s="62" t="str">
        <f t="shared" si="79"/>
        <v/>
      </c>
    </row>
    <row r="643" spans="13:20" x14ac:dyDescent="0.25">
      <c r="M643" s="47">
        <f t="shared" si="72"/>
        <v>0</v>
      </c>
      <c r="N643" s="38" t="str">
        <f t="shared" si="73"/>
        <v/>
      </c>
      <c r="O643" s="78" t="str">
        <f t="shared" si="74"/>
        <v/>
      </c>
      <c r="P643" s="31" t="str">
        <f t="shared" si="75"/>
        <v/>
      </c>
      <c r="Q643" s="36" t="str">
        <f t="shared" si="76"/>
        <v/>
      </c>
      <c r="R643" s="62" t="str">
        <f t="shared" si="77"/>
        <v/>
      </c>
      <c r="S643" s="75" t="str">
        <f t="shared" si="78"/>
        <v/>
      </c>
      <c r="T643" s="62" t="str">
        <f t="shared" si="79"/>
        <v/>
      </c>
    </row>
    <row r="644" spans="13:20" x14ac:dyDescent="0.25">
      <c r="M644" s="47">
        <f t="shared" si="72"/>
        <v>0</v>
      </c>
      <c r="N644" s="38" t="str">
        <f t="shared" si="73"/>
        <v/>
      </c>
      <c r="O644" s="78" t="str">
        <f t="shared" si="74"/>
        <v/>
      </c>
      <c r="P644" s="31" t="str">
        <f t="shared" si="75"/>
        <v/>
      </c>
      <c r="Q644" s="36" t="str">
        <f t="shared" si="76"/>
        <v/>
      </c>
      <c r="R644" s="62" t="str">
        <f t="shared" si="77"/>
        <v/>
      </c>
      <c r="S644" s="75" t="str">
        <f t="shared" si="78"/>
        <v/>
      </c>
      <c r="T644" s="62" t="str">
        <f t="shared" si="79"/>
        <v/>
      </c>
    </row>
    <row r="645" spans="13:20" x14ac:dyDescent="0.25">
      <c r="M645" s="47">
        <f t="shared" si="72"/>
        <v>0</v>
      </c>
      <c r="N645" s="38" t="str">
        <f t="shared" si="73"/>
        <v/>
      </c>
      <c r="O645" s="78" t="str">
        <f t="shared" si="74"/>
        <v/>
      </c>
      <c r="P645" s="31" t="str">
        <f t="shared" si="75"/>
        <v/>
      </c>
      <c r="Q645" s="36" t="str">
        <f t="shared" si="76"/>
        <v/>
      </c>
      <c r="R645" s="62" t="str">
        <f t="shared" si="77"/>
        <v/>
      </c>
      <c r="S645" s="75" t="str">
        <f t="shared" si="78"/>
        <v/>
      </c>
      <c r="T645" s="62" t="str">
        <f t="shared" si="79"/>
        <v/>
      </c>
    </row>
    <row r="646" spans="13:20" x14ac:dyDescent="0.25">
      <c r="M646" s="47">
        <f t="shared" si="72"/>
        <v>0</v>
      </c>
      <c r="N646" s="38" t="str">
        <f t="shared" si="73"/>
        <v/>
      </c>
      <c r="O646" s="78" t="str">
        <f t="shared" si="74"/>
        <v/>
      </c>
      <c r="P646" s="31" t="str">
        <f t="shared" si="75"/>
        <v/>
      </c>
      <c r="Q646" s="36" t="str">
        <f t="shared" si="76"/>
        <v/>
      </c>
      <c r="R646" s="62" t="str">
        <f t="shared" si="77"/>
        <v/>
      </c>
      <c r="S646" s="75" t="str">
        <f t="shared" si="78"/>
        <v/>
      </c>
      <c r="T646" s="62" t="str">
        <f t="shared" si="79"/>
        <v/>
      </c>
    </row>
    <row r="647" spans="13:20" x14ac:dyDescent="0.25">
      <c r="M647" s="47">
        <f t="shared" si="72"/>
        <v>0</v>
      </c>
      <c r="N647" s="38" t="str">
        <f t="shared" si="73"/>
        <v/>
      </c>
      <c r="O647" s="78" t="str">
        <f t="shared" si="74"/>
        <v/>
      </c>
      <c r="P647" s="31" t="str">
        <f t="shared" si="75"/>
        <v/>
      </c>
      <c r="Q647" s="36" t="str">
        <f t="shared" si="76"/>
        <v/>
      </c>
      <c r="R647" s="62" t="str">
        <f t="shared" si="77"/>
        <v/>
      </c>
      <c r="S647" s="75" t="str">
        <f t="shared" si="78"/>
        <v/>
      </c>
      <c r="T647" s="62" t="str">
        <f t="shared" si="79"/>
        <v/>
      </c>
    </row>
    <row r="648" spans="13:20" x14ac:dyDescent="0.25">
      <c r="M648" s="47">
        <f t="shared" ref="M648:M711" si="80">IF($G$8="Every Time",1,IF($G$8="Once At Start",0,IF($G$8="At Intervals",IF(N648="",0,IF(MOD(N648-1,$G$9)=0,1,0)),0)))</f>
        <v>0</v>
      </c>
      <c r="N648" s="38" t="str">
        <f t="shared" ref="N648:N711" si="81">IF(N647="","",IF(N647+1&gt;$G$6,"",N647+1))</f>
        <v/>
      </c>
      <c r="O648" s="78" t="str">
        <f t="shared" ref="O648:O711" si="82">IF(N648="","",IF($G$8="Once At Start",O647+6+$K$7+$K$5,IF($G$8="Every Time",O647+7+$K$7+$C$6+$K$5,IF($G$8="At Intervals",O647+6+$K$7+M648*(1+$C$6)+$K$5,"a"))))</f>
        <v/>
      </c>
      <c r="P648" s="31" t="str">
        <f t="shared" ref="P648:P711" si="83">IF(N648="","",O648-O647)</f>
        <v/>
      </c>
      <c r="Q648" s="36" t="str">
        <f t="shared" ref="Q648:Q711" si="84">IF(N648="","",O648/60)</f>
        <v/>
      </c>
      <c r="R648" s="62" t="str">
        <f t="shared" ref="R648:R711" si="85">IF(N648="","",Q648-Q647)</f>
        <v/>
      </c>
      <c r="S648" s="75" t="str">
        <f t="shared" ref="S648:S711" si="86">IF(N648="","",O648/3600/24)</f>
        <v/>
      </c>
      <c r="T648" s="62" t="str">
        <f t="shared" ref="T648:T711" si="87">IF(N648="","",R648/60)</f>
        <v/>
      </c>
    </row>
    <row r="649" spans="13:20" x14ac:dyDescent="0.25">
      <c r="M649" s="47">
        <f t="shared" si="80"/>
        <v>0</v>
      </c>
      <c r="N649" s="38" t="str">
        <f t="shared" si="81"/>
        <v/>
      </c>
      <c r="O649" s="78" t="str">
        <f t="shared" si="82"/>
        <v/>
      </c>
      <c r="P649" s="31" t="str">
        <f t="shared" si="83"/>
        <v/>
      </c>
      <c r="Q649" s="36" t="str">
        <f t="shared" si="84"/>
        <v/>
      </c>
      <c r="R649" s="62" t="str">
        <f t="shared" si="85"/>
        <v/>
      </c>
      <c r="S649" s="75" t="str">
        <f t="shared" si="86"/>
        <v/>
      </c>
      <c r="T649" s="62" t="str">
        <f t="shared" si="87"/>
        <v/>
      </c>
    </row>
    <row r="650" spans="13:20" x14ac:dyDescent="0.25">
      <c r="M650" s="47">
        <f t="shared" si="80"/>
        <v>0</v>
      </c>
      <c r="N650" s="38" t="str">
        <f t="shared" si="81"/>
        <v/>
      </c>
      <c r="O650" s="78" t="str">
        <f t="shared" si="82"/>
        <v/>
      </c>
      <c r="P650" s="31" t="str">
        <f t="shared" si="83"/>
        <v/>
      </c>
      <c r="Q650" s="36" t="str">
        <f t="shared" si="84"/>
        <v/>
      </c>
      <c r="R650" s="62" t="str">
        <f t="shared" si="85"/>
        <v/>
      </c>
      <c r="S650" s="75" t="str">
        <f t="shared" si="86"/>
        <v/>
      </c>
      <c r="T650" s="62" t="str">
        <f t="shared" si="87"/>
        <v/>
      </c>
    </row>
    <row r="651" spans="13:20" x14ac:dyDescent="0.25">
      <c r="M651" s="47">
        <f t="shared" si="80"/>
        <v>0</v>
      </c>
      <c r="N651" s="38" t="str">
        <f t="shared" si="81"/>
        <v/>
      </c>
      <c r="O651" s="78" t="str">
        <f t="shared" si="82"/>
        <v/>
      </c>
      <c r="P651" s="31" t="str">
        <f t="shared" si="83"/>
        <v/>
      </c>
      <c r="Q651" s="36" t="str">
        <f t="shared" si="84"/>
        <v/>
      </c>
      <c r="R651" s="62" t="str">
        <f t="shared" si="85"/>
        <v/>
      </c>
      <c r="S651" s="75" t="str">
        <f t="shared" si="86"/>
        <v/>
      </c>
      <c r="T651" s="62" t="str">
        <f t="shared" si="87"/>
        <v/>
      </c>
    </row>
    <row r="652" spans="13:20" x14ac:dyDescent="0.25">
      <c r="M652" s="47">
        <f t="shared" si="80"/>
        <v>0</v>
      </c>
      <c r="N652" s="38" t="str">
        <f t="shared" si="81"/>
        <v/>
      </c>
      <c r="O652" s="78" t="str">
        <f t="shared" si="82"/>
        <v/>
      </c>
      <c r="P652" s="31" t="str">
        <f t="shared" si="83"/>
        <v/>
      </c>
      <c r="Q652" s="36" t="str">
        <f t="shared" si="84"/>
        <v/>
      </c>
      <c r="R652" s="62" t="str">
        <f t="shared" si="85"/>
        <v/>
      </c>
      <c r="S652" s="75" t="str">
        <f t="shared" si="86"/>
        <v/>
      </c>
      <c r="T652" s="62" t="str">
        <f t="shared" si="87"/>
        <v/>
      </c>
    </row>
    <row r="653" spans="13:20" x14ac:dyDescent="0.25">
      <c r="M653" s="47">
        <f t="shared" si="80"/>
        <v>0</v>
      </c>
      <c r="N653" s="38" t="str">
        <f t="shared" si="81"/>
        <v/>
      </c>
      <c r="O653" s="78" t="str">
        <f t="shared" si="82"/>
        <v/>
      </c>
      <c r="P653" s="31" t="str">
        <f t="shared" si="83"/>
        <v/>
      </c>
      <c r="Q653" s="36" t="str">
        <f t="shared" si="84"/>
        <v/>
      </c>
      <c r="R653" s="62" t="str">
        <f t="shared" si="85"/>
        <v/>
      </c>
      <c r="S653" s="75" t="str">
        <f t="shared" si="86"/>
        <v/>
      </c>
      <c r="T653" s="62" t="str">
        <f t="shared" si="87"/>
        <v/>
      </c>
    </row>
    <row r="654" spans="13:20" x14ac:dyDescent="0.25">
      <c r="M654" s="47">
        <f t="shared" si="80"/>
        <v>0</v>
      </c>
      <c r="N654" s="38" t="str">
        <f t="shared" si="81"/>
        <v/>
      </c>
      <c r="O654" s="78" t="str">
        <f t="shared" si="82"/>
        <v/>
      </c>
      <c r="P654" s="31" t="str">
        <f t="shared" si="83"/>
        <v/>
      </c>
      <c r="Q654" s="36" t="str">
        <f t="shared" si="84"/>
        <v/>
      </c>
      <c r="R654" s="62" t="str">
        <f t="shared" si="85"/>
        <v/>
      </c>
      <c r="S654" s="75" t="str">
        <f t="shared" si="86"/>
        <v/>
      </c>
      <c r="T654" s="62" t="str">
        <f t="shared" si="87"/>
        <v/>
      </c>
    </row>
    <row r="655" spans="13:20" x14ac:dyDescent="0.25">
      <c r="M655" s="47">
        <f t="shared" si="80"/>
        <v>0</v>
      </c>
      <c r="N655" s="38" t="str">
        <f t="shared" si="81"/>
        <v/>
      </c>
      <c r="O655" s="78" t="str">
        <f t="shared" si="82"/>
        <v/>
      </c>
      <c r="P655" s="31" t="str">
        <f t="shared" si="83"/>
        <v/>
      </c>
      <c r="Q655" s="36" t="str">
        <f t="shared" si="84"/>
        <v/>
      </c>
      <c r="R655" s="62" t="str">
        <f t="shared" si="85"/>
        <v/>
      </c>
      <c r="S655" s="75" t="str">
        <f t="shared" si="86"/>
        <v/>
      </c>
      <c r="T655" s="62" t="str">
        <f t="shared" si="87"/>
        <v/>
      </c>
    </row>
    <row r="656" spans="13:20" x14ac:dyDescent="0.25">
      <c r="M656" s="47">
        <f t="shared" si="80"/>
        <v>0</v>
      </c>
      <c r="N656" s="38" t="str">
        <f t="shared" si="81"/>
        <v/>
      </c>
      <c r="O656" s="78" t="str">
        <f t="shared" si="82"/>
        <v/>
      </c>
      <c r="P656" s="31" t="str">
        <f t="shared" si="83"/>
        <v/>
      </c>
      <c r="Q656" s="36" t="str">
        <f t="shared" si="84"/>
        <v/>
      </c>
      <c r="R656" s="62" t="str">
        <f t="shared" si="85"/>
        <v/>
      </c>
      <c r="S656" s="75" t="str">
        <f t="shared" si="86"/>
        <v/>
      </c>
      <c r="T656" s="62" t="str">
        <f t="shared" si="87"/>
        <v/>
      </c>
    </row>
    <row r="657" spans="13:20" x14ac:dyDescent="0.25">
      <c r="M657" s="47">
        <f t="shared" si="80"/>
        <v>0</v>
      </c>
      <c r="N657" s="38" t="str">
        <f t="shared" si="81"/>
        <v/>
      </c>
      <c r="O657" s="78" t="str">
        <f t="shared" si="82"/>
        <v/>
      </c>
      <c r="P657" s="31" t="str">
        <f t="shared" si="83"/>
        <v/>
      </c>
      <c r="Q657" s="36" t="str">
        <f t="shared" si="84"/>
        <v/>
      </c>
      <c r="R657" s="62" t="str">
        <f t="shared" si="85"/>
        <v/>
      </c>
      <c r="S657" s="75" t="str">
        <f t="shared" si="86"/>
        <v/>
      </c>
      <c r="T657" s="62" t="str">
        <f t="shared" si="87"/>
        <v/>
      </c>
    </row>
    <row r="658" spans="13:20" x14ac:dyDescent="0.25">
      <c r="M658" s="47">
        <f t="shared" si="80"/>
        <v>0</v>
      </c>
      <c r="N658" s="38" t="str">
        <f t="shared" si="81"/>
        <v/>
      </c>
      <c r="O658" s="78" t="str">
        <f t="shared" si="82"/>
        <v/>
      </c>
      <c r="P658" s="31" t="str">
        <f t="shared" si="83"/>
        <v/>
      </c>
      <c r="Q658" s="36" t="str">
        <f t="shared" si="84"/>
        <v/>
      </c>
      <c r="R658" s="62" t="str">
        <f t="shared" si="85"/>
        <v/>
      </c>
      <c r="S658" s="75" t="str">
        <f t="shared" si="86"/>
        <v/>
      </c>
      <c r="T658" s="62" t="str">
        <f t="shared" si="87"/>
        <v/>
      </c>
    </row>
    <row r="659" spans="13:20" x14ac:dyDescent="0.25">
      <c r="M659" s="47">
        <f t="shared" si="80"/>
        <v>0</v>
      </c>
      <c r="N659" s="38" t="str">
        <f t="shared" si="81"/>
        <v/>
      </c>
      <c r="O659" s="78" t="str">
        <f t="shared" si="82"/>
        <v/>
      </c>
      <c r="P659" s="31" t="str">
        <f t="shared" si="83"/>
        <v/>
      </c>
      <c r="Q659" s="36" t="str">
        <f t="shared" si="84"/>
        <v/>
      </c>
      <c r="R659" s="62" t="str">
        <f t="shared" si="85"/>
        <v/>
      </c>
      <c r="S659" s="75" t="str">
        <f t="shared" si="86"/>
        <v/>
      </c>
      <c r="T659" s="62" t="str">
        <f t="shared" si="87"/>
        <v/>
      </c>
    </row>
    <row r="660" spans="13:20" x14ac:dyDescent="0.25">
      <c r="M660" s="47">
        <f t="shared" si="80"/>
        <v>0</v>
      </c>
      <c r="N660" s="38" t="str">
        <f t="shared" si="81"/>
        <v/>
      </c>
      <c r="O660" s="78" t="str">
        <f t="shared" si="82"/>
        <v/>
      </c>
      <c r="P660" s="31" t="str">
        <f t="shared" si="83"/>
        <v/>
      </c>
      <c r="Q660" s="36" t="str">
        <f t="shared" si="84"/>
        <v/>
      </c>
      <c r="R660" s="62" t="str">
        <f t="shared" si="85"/>
        <v/>
      </c>
      <c r="S660" s="75" t="str">
        <f t="shared" si="86"/>
        <v/>
      </c>
      <c r="T660" s="62" t="str">
        <f t="shared" si="87"/>
        <v/>
      </c>
    </row>
    <row r="661" spans="13:20" x14ac:dyDescent="0.25">
      <c r="M661" s="47">
        <f t="shared" si="80"/>
        <v>0</v>
      </c>
      <c r="N661" s="38" t="str">
        <f t="shared" si="81"/>
        <v/>
      </c>
      <c r="O661" s="78" t="str">
        <f t="shared" si="82"/>
        <v/>
      </c>
      <c r="P661" s="31" t="str">
        <f t="shared" si="83"/>
        <v/>
      </c>
      <c r="Q661" s="36" t="str">
        <f t="shared" si="84"/>
        <v/>
      </c>
      <c r="R661" s="62" t="str">
        <f t="shared" si="85"/>
        <v/>
      </c>
      <c r="S661" s="75" t="str">
        <f t="shared" si="86"/>
        <v/>
      </c>
      <c r="T661" s="62" t="str">
        <f t="shared" si="87"/>
        <v/>
      </c>
    </row>
    <row r="662" spans="13:20" x14ac:dyDescent="0.25">
      <c r="M662" s="47">
        <f t="shared" si="80"/>
        <v>0</v>
      </c>
      <c r="N662" s="38" t="str">
        <f t="shared" si="81"/>
        <v/>
      </c>
      <c r="O662" s="78" t="str">
        <f t="shared" si="82"/>
        <v/>
      </c>
      <c r="P662" s="31" t="str">
        <f t="shared" si="83"/>
        <v/>
      </c>
      <c r="Q662" s="36" t="str">
        <f t="shared" si="84"/>
        <v/>
      </c>
      <c r="R662" s="62" t="str">
        <f t="shared" si="85"/>
        <v/>
      </c>
      <c r="S662" s="75" t="str">
        <f t="shared" si="86"/>
        <v/>
      </c>
      <c r="T662" s="62" t="str">
        <f t="shared" si="87"/>
        <v/>
      </c>
    </row>
    <row r="663" spans="13:20" x14ac:dyDescent="0.25">
      <c r="M663" s="47">
        <f t="shared" si="80"/>
        <v>0</v>
      </c>
      <c r="N663" s="38" t="str">
        <f t="shared" si="81"/>
        <v/>
      </c>
      <c r="O663" s="78" t="str">
        <f t="shared" si="82"/>
        <v/>
      </c>
      <c r="P663" s="31" t="str">
        <f t="shared" si="83"/>
        <v/>
      </c>
      <c r="Q663" s="36" t="str">
        <f t="shared" si="84"/>
        <v/>
      </c>
      <c r="R663" s="62" t="str">
        <f t="shared" si="85"/>
        <v/>
      </c>
      <c r="S663" s="75" t="str">
        <f t="shared" si="86"/>
        <v/>
      </c>
      <c r="T663" s="62" t="str">
        <f t="shared" si="87"/>
        <v/>
      </c>
    </row>
    <row r="664" spans="13:20" x14ac:dyDescent="0.25">
      <c r="M664" s="47">
        <f t="shared" si="80"/>
        <v>0</v>
      </c>
      <c r="N664" s="38" t="str">
        <f t="shared" si="81"/>
        <v/>
      </c>
      <c r="O664" s="78" t="str">
        <f t="shared" si="82"/>
        <v/>
      </c>
      <c r="P664" s="31" t="str">
        <f t="shared" si="83"/>
        <v/>
      </c>
      <c r="Q664" s="36" t="str">
        <f t="shared" si="84"/>
        <v/>
      </c>
      <c r="R664" s="62" t="str">
        <f t="shared" si="85"/>
        <v/>
      </c>
      <c r="S664" s="75" t="str">
        <f t="shared" si="86"/>
        <v/>
      </c>
      <c r="T664" s="62" t="str">
        <f t="shared" si="87"/>
        <v/>
      </c>
    </row>
    <row r="665" spans="13:20" x14ac:dyDescent="0.25">
      <c r="M665" s="47">
        <f t="shared" si="80"/>
        <v>0</v>
      </c>
      <c r="N665" s="38" t="str">
        <f t="shared" si="81"/>
        <v/>
      </c>
      <c r="O665" s="78" t="str">
        <f t="shared" si="82"/>
        <v/>
      </c>
      <c r="P665" s="31" t="str">
        <f t="shared" si="83"/>
        <v/>
      </c>
      <c r="Q665" s="36" t="str">
        <f t="shared" si="84"/>
        <v/>
      </c>
      <c r="R665" s="62" t="str">
        <f t="shared" si="85"/>
        <v/>
      </c>
      <c r="S665" s="75" t="str">
        <f t="shared" si="86"/>
        <v/>
      </c>
      <c r="T665" s="62" t="str">
        <f t="shared" si="87"/>
        <v/>
      </c>
    </row>
    <row r="666" spans="13:20" x14ac:dyDescent="0.25">
      <c r="M666" s="47">
        <f t="shared" si="80"/>
        <v>0</v>
      </c>
      <c r="N666" s="38" t="str">
        <f t="shared" si="81"/>
        <v/>
      </c>
      <c r="O666" s="78" t="str">
        <f t="shared" si="82"/>
        <v/>
      </c>
      <c r="P666" s="31" t="str">
        <f t="shared" si="83"/>
        <v/>
      </c>
      <c r="Q666" s="36" t="str">
        <f t="shared" si="84"/>
        <v/>
      </c>
      <c r="R666" s="62" t="str">
        <f t="shared" si="85"/>
        <v/>
      </c>
      <c r="S666" s="75" t="str">
        <f t="shared" si="86"/>
        <v/>
      </c>
      <c r="T666" s="62" t="str">
        <f t="shared" si="87"/>
        <v/>
      </c>
    </row>
    <row r="667" spans="13:20" x14ac:dyDescent="0.25">
      <c r="M667" s="47">
        <f t="shared" si="80"/>
        <v>0</v>
      </c>
      <c r="N667" s="38" t="str">
        <f t="shared" si="81"/>
        <v/>
      </c>
      <c r="O667" s="78" t="str">
        <f t="shared" si="82"/>
        <v/>
      </c>
      <c r="P667" s="31" t="str">
        <f t="shared" si="83"/>
        <v/>
      </c>
      <c r="Q667" s="36" t="str">
        <f t="shared" si="84"/>
        <v/>
      </c>
      <c r="R667" s="62" t="str">
        <f t="shared" si="85"/>
        <v/>
      </c>
      <c r="S667" s="75" t="str">
        <f t="shared" si="86"/>
        <v/>
      </c>
      <c r="T667" s="62" t="str">
        <f t="shared" si="87"/>
        <v/>
      </c>
    </row>
    <row r="668" spans="13:20" x14ac:dyDescent="0.25">
      <c r="M668" s="47">
        <f t="shared" si="80"/>
        <v>0</v>
      </c>
      <c r="N668" s="38" t="str">
        <f t="shared" si="81"/>
        <v/>
      </c>
      <c r="O668" s="78" t="str">
        <f t="shared" si="82"/>
        <v/>
      </c>
      <c r="P668" s="31" t="str">
        <f t="shared" si="83"/>
        <v/>
      </c>
      <c r="Q668" s="36" t="str">
        <f t="shared" si="84"/>
        <v/>
      </c>
      <c r="R668" s="62" t="str">
        <f t="shared" si="85"/>
        <v/>
      </c>
      <c r="S668" s="75" t="str">
        <f t="shared" si="86"/>
        <v/>
      </c>
      <c r="T668" s="62" t="str">
        <f t="shared" si="87"/>
        <v/>
      </c>
    </row>
    <row r="669" spans="13:20" x14ac:dyDescent="0.25">
      <c r="M669" s="47">
        <f t="shared" si="80"/>
        <v>0</v>
      </c>
      <c r="N669" s="38" t="str">
        <f t="shared" si="81"/>
        <v/>
      </c>
      <c r="O669" s="78" t="str">
        <f t="shared" si="82"/>
        <v/>
      </c>
      <c r="P669" s="31" t="str">
        <f t="shared" si="83"/>
        <v/>
      </c>
      <c r="Q669" s="36" t="str">
        <f t="shared" si="84"/>
        <v/>
      </c>
      <c r="R669" s="62" t="str">
        <f t="shared" si="85"/>
        <v/>
      </c>
      <c r="S669" s="75" t="str">
        <f t="shared" si="86"/>
        <v/>
      </c>
      <c r="T669" s="62" t="str">
        <f t="shared" si="87"/>
        <v/>
      </c>
    </row>
    <row r="670" spans="13:20" x14ac:dyDescent="0.25">
      <c r="M670" s="47">
        <f t="shared" si="80"/>
        <v>0</v>
      </c>
      <c r="N670" s="38" t="str">
        <f t="shared" si="81"/>
        <v/>
      </c>
      <c r="O670" s="78" t="str">
        <f t="shared" si="82"/>
        <v/>
      </c>
      <c r="P670" s="31" t="str">
        <f t="shared" si="83"/>
        <v/>
      </c>
      <c r="Q670" s="36" t="str">
        <f t="shared" si="84"/>
        <v/>
      </c>
      <c r="R670" s="62" t="str">
        <f t="shared" si="85"/>
        <v/>
      </c>
      <c r="S670" s="75" t="str">
        <f t="shared" si="86"/>
        <v/>
      </c>
      <c r="T670" s="62" t="str">
        <f t="shared" si="87"/>
        <v/>
      </c>
    </row>
    <row r="671" spans="13:20" x14ac:dyDescent="0.25">
      <c r="M671" s="47">
        <f t="shared" si="80"/>
        <v>0</v>
      </c>
      <c r="N671" s="38" t="str">
        <f t="shared" si="81"/>
        <v/>
      </c>
      <c r="O671" s="78" t="str">
        <f t="shared" si="82"/>
        <v/>
      </c>
      <c r="P671" s="31" t="str">
        <f t="shared" si="83"/>
        <v/>
      </c>
      <c r="Q671" s="36" t="str">
        <f t="shared" si="84"/>
        <v/>
      </c>
      <c r="R671" s="62" t="str">
        <f t="shared" si="85"/>
        <v/>
      </c>
      <c r="S671" s="75" t="str">
        <f t="shared" si="86"/>
        <v/>
      </c>
      <c r="T671" s="62" t="str">
        <f t="shared" si="87"/>
        <v/>
      </c>
    </row>
    <row r="672" spans="13:20" x14ac:dyDescent="0.25">
      <c r="M672" s="47">
        <f t="shared" si="80"/>
        <v>0</v>
      </c>
      <c r="N672" s="38" t="str">
        <f t="shared" si="81"/>
        <v/>
      </c>
      <c r="O672" s="78" t="str">
        <f t="shared" si="82"/>
        <v/>
      </c>
      <c r="P672" s="31" t="str">
        <f t="shared" si="83"/>
        <v/>
      </c>
      <c r="Q672" s="36" t="str">
        <f t="shared" si="84"/>
        <v/>
      </c>
      <c r="R672" s="62" t="str">
        <f t="shared" si="85"/>
        <v/>
      </c>
      <c r="S672" s="75" t="str">
        <f t="shared" si="86"/>
        <v/>
      </c>
      <c r="T672" s="62" t="str">
        <f t="shared" si="87"/>
        <v/>
      </c>
    </row>
    <row r="673" spans="13:20" x14ac:dyDescent="0.25">
      <c r="M673" s="47">
        <f t="shared" si="80"/>
        <v>0</v>
      </c>
      <c r="N673" s="38" t="str">
        <f t="shared" si="81"/>
        <v/>
      </c>
      <c r="O673" s="78" t="str">
        <f t="shared" si="82"/>
        <v/>
      </c>
      <c r="P673" s="31" t="str">
        <f t="shared" si="83"/>
        <v/>
      </c>
      <c r="Q673" s="36" t="str">
        <f t="shared" si="84"/>
        <v/>
      </c>
      <c r="R673" s="62" t="str">
        <f t="shared" si="85"/>
        <v/>
      </c>
      <c r="S673" s="75" t="str">
        <f t="shared" si="86"/>
        <v/>
      </c>
      <c r="T673" s="62" t="str">
        <f t="shared" si="87"/>
        <v/>
      </c>
    </row>
    <row r="674" spans="13:20" x14ac:dyDescent="0.25">
      <c r="M674" s="47">
        <f t="shared" si="80"/>
        <v>0</v>
      </c>
      <c r="N674" s="38" t="str">
        <f t="shared" si="81"/>
        <v/>
      </c>
      <c r="O674" s="78" t="str">
        <f t="shared" si="82"/>
        <v/>
      </c>
      <c r="P674" s="31" t="str">
        <f t="shared" si="83"/>
        <v/>
      </c>
      <c r="Q674" s="36" t="str">
        <f t="shared" si="84"/>
        <v/>
      </c>
      <c r="R674" s="62" t="str">
        <f t="shared" si="85"/>
        <v/>
      </c>
      <c r="S674" s="75" t="str">
        <f t="shared" si="86"/>
        <v/>
      </c>
      <c r="T674" s="62" t="str">
        <f t="shared" si="87"/>
        <v/>
      </c>
    </row>
    <row r="675" spans="13:20" x14ac:dyDescent="0.25">
      <c r="M675" s="47">
        <f t="shared" si="80"/>
        <v>0</v>
      </c>
      <c r="N675" s="38" t="str">
        <f t="shared" si="81"/>
        <v/>
      </c>
      <c r="O675" s="78" t="str">
        <f t="shared" si="82"/>
        <v/>
      </c>
      <c r="P675" s="31" t="str">
        <f t="shared" si="83"/>
        <v/>
      </c>
      <c r="Q675" s="36" t="str">
        <f t="shared" si="84"/>
        <v/>
      </c>
      <c r="R675" s="62" t="str">
        <f t="shared" si="85"/>
        <v/>
      </c>
      <c r="S675" s="75" t="str">
        <f t="shared" si="86"/>
        <v/>
      </c>
      <c r="T675" s="62" t="str">
        <f t="shared" si="87"/>
        <v/>
      </c>
    </row>
    <row r="676" spans="13:20" x14ac:dyDescent="0.25">
      <c r="M676" s="47">
        <f t="shared" si="80"/>
        <v>0</v>
      </c>
      <c r="N676" s="38" t="str">
        <f t="shared" si="81"/>
        <v/>
      </c>
      <c r="O676" s="78" t="str">
        <f t="shared" si="82"/>
        <v/>
      </c>
      <c r="P676" s="31" t="str">
        <f t="shared" si="83"/>
        <v/>
      </c>
      <c r="Q676" s="36" t="str">
        <f t="shared" si="84"/>
        <v/>
      </c>
      <c r="R676" s="62" t="str">
        <f t="shared" si="85"/>
        <v/>
      </c>
      <c r="S676" s="75" t="str">
        <f t="shared" si="86"/>
        <v/>
      </c>
      <c r="T676" s="62" t="str">
        <f t="shared" si="87"/>
        <v/>
      </c>
    </row>
    <row r="677" spans="13:20" x14ac:dyDescent="0.25">
      <c r="M677" s="47">
        <f t="shared" si="80"/>
        <v>0</v>
      </c>
      <c r="N677" s="38" t="str">
        <f t="shared" si="81"/>
        <v/>
      </c>
      <c r="O677" s="78" t="str">
        <f t="shared" si="82"/>
        <v/>
      </c>
      <c r="P677" s="31" t="str">
        <f t="shared" si="83"/>
        <v/>
      </c>
      <c r="Q677" s="36" t="str">
        <f t="shared" si="84"/>
        <v/>
      </c>
      <c r="R677" s="62" t="str">
        <f t="shared" si="85"/>
        <v/>
      </c>
      <c r="S677" s="75" t="str">
        <f t="shared" si="86"/>
        <v/>
      </c>
      <c r="T677" s="62" t="str">
        <f t="shared" si="87"/>
        <v/>
      </c>
    </row>
    <row r="678" spans="13:20" x14ac:dyDescent="0.25">
      <c r="M678" s="47">
        <f t="shared" si="80"/>
        <v>0</v>
      </c>
      <c r="N678" s="38" t="str">
        <f t="shared" si="81"/>
        <v/>
      </c>
      <c r="O678" s="78" t="str">
        <f t="shared" si="82"/>
        <v/>
      </c>
      <c r="P678" s="31" t="str">
        <f t="shared" si="83"/>
        <v/>
      </c>
      <c r="Q678" s="36" t="str">
        <f t="shared" si="84"/>
        <v/>
      </c>
      <c r="R678" s="62" t="str">
        <f t="shared" si="85"/>
        <v/>
      </c>
      <c r="S678" s="75" t="str">
        <f t="shared" si="86"/>
        <v/>
      </c>
      <c r="T678" s="62" t="str">
        <f t="shared" si="87"/>
        <v/>
      </c>
    </row>
    <row r="679" spans="13:20" x14ac:dyDescent="0.25">
      <c r="M679" s="47">
        <f t="shared" si="80"/>
        <v>0</v>
      </c>
      <c r="N679" s="38" t="str">
        <f t="shared" si="81"/>
        <v/>
      </c>
      <c r="O679" s="78" t="str">
        <f t="shared" si="82"/>
        <v/>
      </c>
      <c r="P679" s="31" t="str">
        <f t="shared" si="83"/>
        <v/>
      </c>
      <c r="Q679" s="36" t="str">
        <f t="shared" si="84"/>
        <v/>
      </c>
      <c r="R679" s="62" t="str">
        <f t="shared" si="85"/>
        <v/>
      </c>
      <c r="S679" s="75" t="str">
        <f t="shared" si="86"/>
        <v/>
      </c>
      <c r="T679" s="62" t="str">
        <f t="shared" si="87"/>
        <v/>
      </c>
    </row>
    <row r="680" spans="13:20" x14ac:dyDescent="0.25">
      <c r="M680" s="47">
        <f t="shared" si="80"/>
        <v>0</v>
      </c>
      <c r="N680" s="38" t="str">
        <f t="shared" si="81"/>
        <v/>
      </c>
      <c r="O680" s="78" t="str">
        <f t="shared" si="82"/>
        <v/>
      </c>
      <c r="P680" s="31" t="str">
        <f t="shared" si="83"/>
        <v/>
      </c>
      <c r="Q680" s="36" t="str">
        <f t="shared" si="84"/>
        <v/>
      </c>
      <c r="R680" s="62" t="str">
        <f t="shared" si="85"/>
        <v/>
      </c>
      <c r="S680" s="75" t="str">
        <f t="shared" si="86"/>
        <v/>
      </c>
      <c r="T680" s="62" t="str">
        <f t="shared" si="87"/>
        <v/>
      </c>
    </row>
    <row r="681" spans="13:20" x14ac:dyDescent="0.25">
      <c r="M681" s="47">
        <f t="shared" si="80"/>
        <v>0</v>
      </c>
      <c r="N681" s="38" t="str">
        <f t="shared" si="81"/>
        <v/>
      </c>
      <c r="O681" s="78" t="str">
        <f t="shared" si="82"/>
        <v/>
      </c>
      <c r="P681" s="31" t="str">
        <f t="shared" si="83"/>
        <v/>
      </c>
      <c r="Q681" s="36" t="str">
        <f t="shared" si="84"/>
        <v/>
      </c>
      <c r="R681" s="62" t="str">
        <f t="shared" si="85"/>
        <v/>
      </c>
      <c r="S681" s="75" t="str">
        <f t="shared" si="86"/>
        <v/>
      </c>
      <c r="T681" s="62" t="str">
        <f t="shared" si="87"/>
        <v/>
      </c>
    </row>
    <row r="682" spans="13:20" x14ac:dyDescent="0.25">
      <c r="M682" s="47">
        <f t="shared" si="80"/>
        <v>0</v>
      </c>
      <c r="N682" s="38" t="str">
        <f t="shared" si="81"/>
        <v/>
      </c>
      <c r="O682" s="78" t="str">
        <f t="shared" si="82"/>
        <v/>
      </c>
      <c r="P682" s="31" t="str">
        <f t="shared" si="83"/>
        <v/>
      </c>
      <c r="Q682" s="36" t="str">
        <f t="shared" si="84"/>
        <v/>
      </c>
      <c r="R682" s="62" t="str">
        <f t="shared" si="85"/>
        <v/>
      </c>
      <c r="S682" s="75" t="str">
        <f t="shared" si="86"/>
        <v/>
      </c>
      <c r="T682" s="62" t="str">
        <f t="shared" si="87"/>
        <v/>
      </c>
    </row>
    <row r="683" spans="13:20" x14ac:dyDescent="0.25">
      <c r="M683" s="47">
        <f t="shared" si="80"/>
        <v>0</v>
      </c>
      <c r="N683" s="38" t="str">
        <f t="shared" si="81"/>
        <v/>
      </c>
      <c r="O683" s="78" t="str">
        <f t="shared" si="82"/>
        <v/>
      </c>
      <c r="P683" s="31" t="str">
        <f t="shared" si="83"/>
        <v/>
      </c>
      <c r="Q683" s="36" t="str">
        <f t="shared" si="84"/>
        <v/>
      </c>
      <c r="R683" s="62" t="str">
        <f t="shared" si="85"/>
        <v/>
      </c>
      <c r="S683" s="75" t="str">
        <f t="shared" si="86"/>
        <v/>
      </c>
      <c r="T683" s="62" t="str">
        <f t="shared" si="87"/>
        <v/>
      </c>
    </row>
    <row r="684" spans="13:20" x14ac:dyDescent="0.25">
      <c r="M684" s="47">
        <f t="shared" si="80"/>
        <v>0</v>
      </c>
      <c r="N684" s="38" t="str">
        <f t="shared" si="81"/>
        <v/>
      </c>
      <c r="O684" s="78" t="str">
        <f t="shared" si="82"/>
        <v/>
      </c>
      <c r="P684" s="31" t="str">
        <f t="shared" si="83"/>
        <v/>
      </c>
      <c r="Q684" s="36" t="str">
        <f t="shared" si="84"/>
        <v/>
      </c>
      <c r="R684" s="62" t="str">
        <f t="shared" si="85"/>
        <v/>
      </c>
      <c r="S684" s="75" t="str">
        <f t="shared" si="86"/>
        <v/>
      </c>
      <c r="T684" s="62" t="str">
        <f t="shared" si="87"/>
        <v/>
      </c>
    </row>
    <row r="685" spans="13:20" x14ac:dyDescent="0.25">
      <c r="M685" s="47">
        <f t="shared" si="80"/>
        <v>0</v>
      </c>
      <c r="N685" s="38" t="str">
        <f t="shared" si="81"/>
        <v/>
      </c>
      <c r="O685" s="78" t="str">
        <f t="shared" si="82"/>
        <v/>
      </c>
      <c r="P685" s="31" t="str">
        <f t="shared" si="83"/>
        <v/>
      </c>
      <c r="Q685" s="36" t="str">
        <f t="shared" si="84"/>
        <v/>
      </c>
      <c r="R685" s="62" t="str">
        <f t="shared" si="85"/>
        <v/>
      </c>
      <c r="S685" s="75" t="str">
        <f t="shared" si="86"/>
        <v/>
      </c>
      <c r="T685" s="62" t="str">
        <f t="shared" si="87"/>
        <v/>
      </c>
    </row>
    <row r="686" spans="13:20" x14ac:dyDescent="0.25">
      <c r="M686" s="47">
        <f t="shared" si="80"/>
        <v>0</v>
      </c>
      <c r="N686" s="38" t="str">
        <f t="shared" si="81"/>
        <v/>
      </c>
      <c r="O686" s="78" t="str">
        <f t="shared" si="82"/>
        <v/>
      </c>
      <c r="P686" s="31" t="str">
        <f t="shared" si="83"/>
        <v/>
      </c>
      <c r="Q686" s="36" t="str">
        <f t="shared" si="84"/>
        <v/>
      </c>
      <c r="R686" s="62" t="str">
        <f t="shared" si="85"/>
        <v/>
      </c>
      <c r="S686" s="75" t="str">
        <f t="shared" si="86"/>
        <v/>
      </c>
      <c r="T686" s="62" t="str">
        <f t="shared" si="87"/>
        <v/>
      </c>
    </row>
    <row r="687" spans="13:20" x14ac:dyDescent="0.25">
      <c r="M687" s="47">
        <f t="shared" si="80"/>
        <v>0</v>
      </c>
      <c r="N687" s="38" t="str">
        <f t="shared" si="81"/>
        <v/>
      </c>
      <c r="O687" s="78" t="str">
        <f t="shared" si="82"/>
        <v/>
      </c>
      <c r="P687" s="31" t="str">
        <f t="shared" si="83"/>
        <v/>
      </c>
      <c r="Q687" s="36" t="str">
        <f t="shared" si="84"/>
        <v/>
      </c>
      <c r="R687" s="62" t="str">
        <f t="shared" si="85"/>
        <v/>
      </c>
      <c r="S687" s="75" t="str">
        <f t="shared" si="86"/>
        <v/>
      </c>
      <c r="T687" s="62" t="str">
        <f t="shared" si="87"/>
        <v/>
      </c>
    </row>
    <row r="688" spans="13:20" x14ac:dyDescent="0.25">
      <c r="M688" s="47">
        <f t="shared" si="80"/>
        <v>0</v>
      </c>
      <c r="N688" s="38" t="str">
        <f t="shared" si="81"/>
        <v/>
      </c>
      <c r="O688" s="78" t="str">
        <f t="shared" si="82"/>
        <v/>
      </c>
      <c r="P688" s="31" t="str">
        <f t="shared" si="83"/>
        <v/>
      </c>
      <c r="Q688" s="36" t="str">
        <f t="shared" si="84"/>
        <v/>
      </c>
      <c r="R688" s="62" t="str">
        <f t="shared" si="85"/>
        <v/>
      </c>
      <c r="S688" s="75" t="str">
        <f t="shared" si="86"/>
        <v/>
      </c>
      <c r="T688" s="62" t="str">
        <f t="shared" si="87"/>
        <v/>
      </c>
    </row>
    <row r="689" spans="13:20" x14ac:dyDescent="0.25">
      <c r="M689" s="47">
        <f t="shared" si="80"/>
        <v>0</v>
      </c>
      <c r="N689" s="38" t="str">
        <f t="shared" si="81"/>
        <v/>
      </c>
      <c r="O689" s="78" t="str">
        <f t="shared" si="82"/>
        <v/>
      </c>
      <c r="P689" s="31" t="str">
        <f t="shared" si="83"/>
        <v/>
      </c>
      <c r="Q689" s="36" t="str">
        <f t="shared" si="84"/>
        <v/>
      </c>
      <c r="R689" s="62" t="str">
        <f t="shared" si="85"/>
        <v/>
      </c>
      <c r="S689" s="75" t="str">
        <f t="shared" si="86"/>
        <v/>
      </c>
      <c r="T689" s="62" t="str">
        <f t="shared" si="87"/>
        <v/>
      </c>
    </row>
    <row r="690" spans="13:20" x14ac:dyDescent="0.25">
      <c r="M690" s="47">
        <f t="shared" si="80"/>
        <v>0</v>
      </c>
      <c r="N690" s="38" t="str">
        <f t="shared" si="81"/>
        <v/>
      </c>
      <c r="O690" s="78" t="str">
        <f t="shared" si="82"/>
        <v/>
      </c>
      <c r="P690" s="31" t="str">
        <f t="shared" si="83"/>
        <v/>
      </c>
      <c r="Q690" s="36" t="str">
        <f t="shared" si="84"/>
        <v/>
      </c>
      <c r="R690" s="62" t="str">
        <f t="shared" si="85"/>
        <v/>
      </c>
      <c r="S690" s="75" t="str">
        <f t="shared" si="86"/>
        <v/>
      </c>
      <c r="T690" s="62" t="str">
        <f t="shared" si="87"/>
        <v/>
      </c>
    </row>
    <row r="691" spans="13:20" x14ac:dyDescent="0.25">
      <c r="M691" s="47">
        <f t="shared" si="80"/>
        <v>0</v>
      </c>
      <c r="N691" s="38" t="str">
        <f t="shared" si="81"/>
        <v/>
      </c>
      <c r="O691" s="78" t="str">
        <f t="shared" si="82"/>
        <v/>
      </c>
      <c r="P691" s="31" t="str">
        <f t="shared" si="83"/>
        <v/>
      </c>
      <c r="Q691" s="36" t="str">
        <f t="shared" si="84"/>
        <v/>
      </c>
      <c r="R691" s="62" t="str">
        <f t="shared" si="85"/>
        <v/>
      </c>
      <c r="S691" s="75" t="str">
        <f t="shared" si="86"/>
        <v/>
      </c>
      <c r="T691" s="62" t="str">
        <f t="shared" si="87"/>
        <v/>
      </c>
    </row>
    <row r="692" spans="13:20" x14ac:dyDescent="0.25">
      <c r="M692" s="47">
        <f t="shared" si="80"/>
        <v>0</v>
      </c>
      <c r="N692" s="38" t="str">
        <f t="shared" si="81"/>
        <v/>
      </c>
      <c r="O692" s="78" t="str">
        <f t="shared" si="82"/>
        <v/>
      </c>
      <c r="P692" s="31" t="str">
        <f t="shared" si="83"/>
        <v/>
      </c>
      <c r="Q692" s="36" t="str">
        <f t="shared" si="84"/>
        <v/>
      </c>
      <c r="R692" s="62" t="str">
        <f t="shared" si="85"/>
        <v/>
      </c>
      <c r="S692" s="75" t="str">
        <f t="shared" si="86"/>
        <v/>
      </c>
      <c r="T692" s="62" t="str">
        <f t="shared" si="87"/>
        <v/>
      </c>
    </row>
    <row r="693" spans="13:20" x14ac:dyDescent="0.25">
      <c r="M693" s="47">
        <f t="shared" si="80"/>
        <v>0</v>
      </c>
      <c r="N693" s="38" t="str">
        <f t="shared" si="81"/>
        <v/>
      </c>
      <c r="O693" s="78" t="str">
        <f t="shared" si="82"/>
        <v/>
      </c>
      <c r="P693" s="31" t="str">
        <f t="shared" si="83"/>
        <v/>
      </c>
      <c r="Q693" s="36" t="str">
        <f t="shared" si="84"/>
        <v/>
      </c>
      <c r="R693" s="62" t="str">
        <f t="shared" si="85"/>
        <v/>
      </c>
      <c r="S693" s="75" t="str">
        <f t="shared" si="86"/>
        <v/>
      </c>
      <c r="T693" s="62" t="str">
        <f t="shared" si="87"/>
        <v/>
      </c>
    </row>
    <row r="694" spans="13:20" x14ac:dyDescent="0.25">
      <c r="M694" s="47">
        <f t="shared" si="80"/>
        <v>0</v>
      </c>
      <c r="N694" s="38" t="str">
        <f t="shared" si="81"/>
        <v/>
      </c>
      <c r="O694" s="78" t="str">
        <f t="shared" si="82"/>
        <v/>
      </c>
      <c r="P694" s="31" t="str">
        <f t="shared" si="83"/>
        <v/>
      </c>
      <c r="Q694" s="36" t="str">
        <f t="shared" si="84"/>
        <v/>
      </c>
      <c r="R694" s="62" t="str">
        <f t="shared" si="85"/>
        <v/>
      </c>
      <c r="S694" s="75" t="str">
        <f t="shared" si="86"/>
        <v/>
      </c>
      <c r="T694" s="62" t="str">
        <f t="shared" si="87"/>
        <v/>
      </c>
    </row>
    <row r="695" spans="13:20" x14ac:dyDescent="0.25">
      <c r="M695" s="47">
        <f t="shared" si="80"/>
        <v>0</v>
      </c>
      <c r="N695" s="38" t="str">
        <f t="shared" si="81"/>
        <v/>
      </c>
      <c r="O695" s="78" t="str">
        <f t="shared" si="82"/>
        <v/>
      </c>
      <c r="P695" s="31" t="str">
        <f t="shared" si="83"/>
        <v/>
      </c>
      <c r="Q695" s="36" t="str">
        <f t="shared" si="84"/>
        <v/>
      </c>
      <c r="R695" s="62" t="str">
        <f t="shared" si="85"/>
        <v/>
      </c>
      <c r="S695" s="75" t="str">
        <f t="shared" si="86"/>
        <v/>
      </c>
      <c r="T695" s="62" t="str">
        <f t="shared" si="87"/>
        <v/>
      </c>
    </row>
    <row r="696" spans="13:20" x14ac:dyDescent="0.25">
      <c r="M696" s="47">
        <f t="shared" si="80"/>
        <v>0</v>
      </c>
      <c r="N696" s="38" t="str">
        <f t="shared" si="81"/>
        <v/>
      </c>
      <c r="O696" s="78" t="str">
        <f t="shared" si="82"/>
        <v/>
      </c>
      <c r="P696" s="31" t="str">
        <f t="shared" si="83"/>
        <v/>
      </c>
      <c r="Q696" s="36" t="str">
        <f t="shared" si="84"/>
        <v/>
      </c>
      <c r="R696" s="62" t="str">
        <f t="shared" si="85"/>
        <v/>
      </c>
      <c r="S696" s="75" t="str">
        <f t="shared" si="86"/>
        <v/>
      </c>
      <c r="T696" s="62" t="str">
        <f t="shared" si="87"/>
        <v/>
      </c>
    </row>
    <row r="697" spans="13:20" x14ac:dyDescent="0.25">
      <c r="M697" s="47">
        <f t="shared" si="80"/>
        <v>0</v>
      </c>
      <c r="N697" s="38" t="str">
        <f t="shared" si="81"/>
        <v/>
      </c>
      <c r="O697" s="78" t="str">
        <f t="shared" si="82"/>
        <v/>
      </c>
      <c r="P697" s="31" t="str">
        <f t="shared" si="83"/>
        <v/>
      </c>
      <c r="Q697" s="36" t="str">
        <f t="shared" si="84"/>
        <v/>
      </c>
      <c r="R697" s="62" t="str">
        <f t="shared" si="85"/>
        <v/>
      </c>
      <c r="S697" s="75" t="str">
        <f t="shared" si="86"/>
        <v/>
      </c>
      <c r="T697" s="62" t="str">
        <f t="shared" si="87"/>
        <v/>
      </c>
    </row>
    <row r="698" spans="13:20" x14ac:dyDescent="0.25">
      <c r="M698" s="47">
        <f t="shared" si="80"/>
        <v>0</v>
      </c>
      <c r="N698" s="38" t="str">
        <f t="shared" si="81"/>
        <v/>
      </c>
      <c r="O698" s="78" t="str">
        <f t="shared" si="82"/>
        <v/>
      </c>
      <c r="P698" s="31" t="str">
        <f t="shared" si="83"/>
        <v/>
      </c>
      <c r="Q698" s="36" t="str">
        <f t="shared" si="84"/>
        <v/>
      </c>
      <c r="R698" s="62" t="str">
        <f t="shared" si="85"/>
        <v/>
      </c>
      <c r="S698" s="75" t="str">
        <f t="shared" si="86"/>
        <v/>
      </c>
      <c r="T698" s="62" t="str">
        <f t="shared" si="87"/>
        <v/>
      </c>
    </row>
    <row r="699" spans="13:20" x14ac:dyDescent="0.25">
      <c r="M699" s="47">
        <f t="shared" si="80"/>
        <v>0</v>
      </c>
      <c r="N699" s="38" t="str">
        <f t="shared" si="81"/>
        <v/>
      </c>
      <c r="O699" s="78" t="str">
        <f t="shared" si="82"/>
        <v/>
      </c>
      <c r="P699" s="31" t="str">
        <f t="shared" si="83"/>
        <v/>
      </c>
      <c r="Q699" s="36" t="str">
        <f t="shared" si="84"/>
        <v/>
      </c>
      <c r="R699" s="62" t="str">
        <f t="shared" si="85"/>
        <v/>
      </c>
      <c r="S699" s="75" t="str">
        <f t="shared" si="86"/>
        <v/>
      </c>
      <c r="T699" s="62" t="str">
        <f t="shared" si="87"/>
        <v/>
      </c>
    </row>
    <row r="700" spans="13:20" x14ac:dyDescent="0.25">
      <c r="M700" s="47">
        <f t="shared" si="80"/>
        <v>0</v>
      </c>
      <c r="N700" s="38" t="str">
        <f t="shared" si="81"/>
        <v/>
      </c>
      <c r="O700" s="78" t="str">
        <f t="shared" si="82"/>
        <v/>
      </c>
      <c r="P700" s="31" t="str">
        <f t="shared" si="83"/>
        <v/>
      </c>
      <c r="Q700" s="36" t="str">
        <f t="shared" si="84"/>
        <v/>
      </c>
      <c r="R700" s="62" t="str">
        <f t="shared" si="85"/>
        <v/>
      </c>
      <c r="S700" s="75" t="str">
        <f t="shared" si="86"/>
        <v/>
      </c>
      <c r="T700" s="62" t="str">
        <f t="shared" si="87"/>
        <v/>
      </c>
    </row>
    <row r="701" spans="13:20" x14ac:dyDescent="0.25">
      <c r="M701" s="47">
        <f t="shared" si="80"/>
        <v>0</v>
      </c>
      <c r="N701" s="38" t="str">
        <f t="shared" si="81"/>
        <v/>
      </c>
      <c r="O701" s="78" t="str">
        <f t="shared" si="82"/>
        <v/>
      </c>
      <c r="P701" s="31" t="str">
        <f t="shared" si="83"/>
        <v/>
      </c>
      <c r="Q701" s="36" t="str">
        <f t="shared" si="84"/>
        <v/>
      </c>
      <c r="R701" s="62" t="str">
        <f t="shared" si="85"/>
        <v/>
      </c>
      <c r="S701" s="75" t="str">
        <f t="shared" si="86"/>
        <v/>
      </c>
      <c r="T701" s="62" t="str">
        <f t="shared" si="87"/>
        <v/>
      </c>
    </row>
    <row r="702" spans="13:20" x14ac:dyDescent="0.25">
      <c r="M702" s="47">
        <f t="shared" si="80"/>
        <v>0</v>
      </c>
      <c r="N702" s="38" t="str">
        <f t="shared" si="81"/>
        <v/>
      </c>
      <c r="O702" s="78" t="str">
        <f t="shared" si="82"/>
        <v/>
      </c>
      <c r="P702" s="31" t="str">
        <f t="shared" si="83"/>
        <v/>
      </c>
      <c r="Q702" s="36" t="str">
        <f t="shared" si="84"/>
        <v/>
      </c>
      <c r="R702" s="62" t="str">
        <f t="shared" si="85"/>
        <v/>
      </c>
      <c r="S702" s="75" t="str">
        <f t="shared" si="86"/>
        <v/>
      </c>
      <c r="T702" s="62" t="str">
        <f t="shared" si="87"/>
        <v/>
      </c>
    </row>
    <row r="703" spans="13:20" x14ac:dyDescent="0.25">
      <c r="M703" s="47">
        <f t="shared" si="80"/>
        <v>0</v>
      </c>
      <c r="N703" s="38" t="str">
        <f t="shared" si="81"/>
        <v/>
      </c>
      <c r="O703" s="78" t="str">
        <f t="shared" si="82"/>
        <v/>
      </c>
      <c r="P703" s="31" t="str">
        <f t="shared" si="83"/>
        <v/>
      </c>
      <c r="Q703" s="36" t="str">
        <f t="shared" si="84"/>
        <v/>
      </c>
      <c r="R703" s="62" t="str">
        <f t="shared" si="85"/>
        <v/>
      </c>
      <c r="S703" s="75" t="str">
        <f t="shared" si="86"/>
        <v/>
      </c>
      <c r="T703" s="62" t="str">
        <f t="shared" si="87"/>
        <v/>
      </c>
    </row>
    <row r="704" spans="13:20" x14ac:dyDescent="0.25">
      <c r="M704" s="47">
        <f t="shared" si="80"/>
        <v>0</v>
      </c>
      <c r="N704" s="38" t="str">
        <f t="shared" si="81"/>
        <v/>
      </c>
      <c r="O704" s="78" t="str">
        <f t="shared" si="82"/>
        <v/>
      </c>
      <c r="P704" s="31" t="str">
        <f t="shared" si="83"/>
        <v/>
      </c>
      <c r="Q704" s="36" t="str">
        <f t="shared" si="84"/>
        <v/>
      </c>
      <c r="R704" s="62" t="str">
        <f t="shared" si="85"/>
        <v/>
      </c>
      <c r="S704" s="75" t="str">
        <f t="shared" si="86"/>
        <v/>
      </c>
      <c r="T704" s="62" t="str">
        <f t="shared" si="87"/>
        <v/>
      </c>
    </row>
    <row r="705" spans="13:20" x14ac:dyDescent="0.25">
      <c r="M705" s="47">
        <f t="shared" si="80"/>
        <v>0</v>
      </c>
      <c r="N705" s="38" t="str">
        <f t="shared" si="81"/>
        <v/>
      </c>
      <c r="O705" s="78" t="str">
        <f t="shared" si="82"/>
        <v/>
      </c>
      <c r="P705" s="31" t="str">
        <f t="shared" si="83"/>
        <v/>
      </c>
      <c r="Q705" s="36" t="str">
        <f t="shared" si="84"/>
        <v/>
      </c>
      <c r="R705" s="62" t="str">
        <f t="shared" si="85"/>
        <v/>
      </c>
      <c r="S705" s="75" t="str">
        <f t="shared" si="86"/>
        <v/>
      </c>
      <c r="T705" s="62" t="str">
        <f t="shared" si="87"/>
        <v/>
      </c>
    </row>
    <row r="706" spans="13:20" x14ac:dyDescent="0.25">
      <c r="M706" s="47">
        <f t="shared" si="80"/>
        <v>0</v>
      </c>
      <c r="N706" s="38" t="str">
        <f t="shared" si="81"/>
        <v/>
      </c>
      <c r="O706" s="78" t="str">
        <f t="shared" si="82"/>
        <v/>
      </c>
      <c r="P706" s="31" t="str">
        <f t="shared" si="83"/>
        <v/>
      </c>
      <c r="Q706" s="36" t="str">
        <f t="shared" si="84"/>
        <v/>
      </c>
      <c r="R706" s="62" t="str">
        <f t="shared" si="85"/>
        <v/>
      </c>
      <c r="S706" s="75" t="str">
        <f t="shared" si="86"/>
        <v/>
      </c>
      <c r="T706" s="62" t="str">
        <f t="shared" si="87"/>
        <v/>
      </c>
    </row>
    <row r="707" spans="13:20" x14ac:dyDescent="0.25">
      <c r="M707" s="47">
        <f t="shared" si="80"/>
        <v>0</v>
      </c>
      <c r="N707" s="38" t="str">
        <f t="shared" si="81"/>
        <v/>
      </c>
      <c r="O707" s="78" t="str">
        <f t="shared" si="82"/>
        <v/>
      </c>
      <c r="P707" s="31" t="str">
        <f t="shared" si="83"/>
        <v/>
      </c>
      <c r="Q707" s="36" t="str">
        <f t="shared" si="84"/>
        <v/>
      </c>
      <c r="R707" s="62" t="str">
        <f t="shared" si="85"/>
        <v/>
      </c>
      <c r="S707" s="75" t="str">
        <f t="shared" si="86"/>
        <v/>
      </c>
      <c r="T707" s="62" t="str">
        <f t="shared" si="87"/>
        <v/>
      </c>
    </row>
    <row r="708" spans="13:20" x14ac:dyDescent="0.25">
      <c r="M708" s="47">
        <f t="shared" si="80"/>
        <v>0</v>
      </c>
      <c r="N708" s="38" t="str">
        <f t="shared" si="81"/>
        <v/>
      </c>
      <c r="O708" s="78" t="str">
        <f t="shared" si="82"/>
        <v/>
      </c>
      <c r="P708" s="31" t="str">
        <f t="shared" si="83"/>
        <v/>
      </c>
      <c r="Q708" s="36" t="str">
        <f t="shared" si="84"/>
        <v/>
      </c>
      <c r="R708" s="62" t="str">
        <f t="shared" si="85"/>
        <v/>
      </c>
      <c r="S708" s="75" t="str">
        <f t="shared" si="86"/>
        <v/>
      </c>
      <c r="T708" s="62" t="str">
        <f t="shared" si="87"/>
        <v/>
      </c>
    </row>
    <row r="709" spans="13:20" x14ac:dyDescent="0.25">
      <c r="M709" s="47">
        <f t="shared" si="80"/>
        <v>0</v>
      </c>
      <c r="N709" s="38" t="str">
        <f t="shared" si="81"/>
        <v/>
      </c>
      <c r="O709" s="78" t="str">
        <f t="shared" si="82"/>
        <v/>
      </c>
      <c r="P709" s="31" t="str">
        <f t="shared" si="83"/>
        <v/>
      </c>
      <c r="Q709" s="36" t="str">
        <f t="shared" si="84"/>
        <v/>
      </c>
      <c r="R709" s="62" t="str">
        <f t="shared" si="85"/>
        <v/>
      </c>
      <c r="S709" s="75" t="str">
        <f t="shared" si="86"/>
        <v/>
      </c>
      <c r="T709" s="62" t="str">
        <f t="shared" si="87"/>
        <v/>
      </c>
    </row>
    <row r="710" spans="13:20" x14ac:dyDescent="0.25">
      <c r="M710" s="47">
        <f t="shared" si="80"/>
        <v>0</v>
      </c>
      <c r="N710" s="38" t="str">
        <f t="shared" si="81"/>
        <v/>
      </c>
      <c r="O710" s="78" t="str">
        <f t="shared" si="82"/>
        <v/>
      </c>
      <c r="P710" s="31" t="str">
        <f t="shared" si="83"/>
        <v/>
      </c>
      <c r="Q710" s="36" t="str">
        <f t="shared" si="84"/>
        <v/>
      </c>
      <c r="R710" s="62" t="str">
        <f t="shared" si="85"/>
        <v/>
      </c>
      <c r="S710" s="75" t="str">
        <f t="shared" si="86"/>
        <v/>
      </c>
      <c r="T710" s="62" t="str">
        <f t="shared" si="87"/>
        <v/>
      </c>
    </row>
    <row r="711" spans="13:20" x14ac:dyDescent="0.25">
      <c r="M711" s="47">
        <f t="shared" si="80"/>
        <v>0</v>
      </c>
      <c r="N711" s="38" t="str">
        <f t="shared" si="81"/>
        <v/>
      </c>
      <c r="O711" s="78" t="str">
        <f t="shared" si="82"/>
        <v/>
      </c>
      <c r="P711" s="31" t="str">
        <f t="shared" si="83"/>
        <v/>
      </c>
      <c r="Q711" s="36" t="str">
        <f t="shared" si="84"/>
        <v/>
      </c>
      <c r="R711" s="62" t="str">
        <f t="shared" si="85"/>
        <v/>
      </c>
      <c r="S711" s="75" t="str">
        <f t="shared" si="86"/>
        <v/>
      </c>
      <c r="T711" s="62" t="str">
        <f t="shared" si="87"/>
        <v/>
      </c>
    </row>
    <row r="712" spans="13:20" x14ac:dyDescent="0.25">
      <c r="M712" s="47">
        <f t="shared" ref="M712:M775" si="88">IF($G$8="Every Time",1,IF($G$8="Once At Start",0,IF($G$8="At Intervals",IF(N712="",0,IF(MOD(N712-1,$G$9)=0,1,0)),0)))</f>
        <v>0</v>
      </c>
      <c r="N712" s="38" t="str">
        <f t="shared" ref="N712:N775" si="89">IF(N711="","",IF(N711+1&gt;$G$6,"",N711+1))</f>
        <v/>
      </c>
      <c r="O712" s="78" t="str">
        <f t="shared" ref="O712:O775" si="90">IF(N712="","",IF($G$8="Once At Start",O711+6+$K$7+$K$5,IF($G$8="Every Time",O711+7+$K$7+$C$6+$K$5,IF($G$8="At Intervals",O711+6+$K$7+M712*(1+$C$6)+$K$5,"a"))))</f>
        <v/>
      </c>
      <c r="P712" s="31" t="str">
        <f t="shared" ref="P712:P775" si="91">IF(N712="","",O712-O711)</f>
        <v/>
      </c>
      <c r="Q712" s="36" t="str">
        <f t="shared" ref="Q712:Q775" si="92">IF(N712="","",O712/60)</f>
        <v/>
      </c>
      <c r="R712" s="62" t="str">
        <f t="shared" ref="R712:R775" si="93">IF(N712="","",Q712-Q711)</f>
        <v/>
      </c>
      <c r="S712" s="75" t="str">
        <f t="shared" ref="S712:S775" si="94">IF(N712="","",O712/3600/24)</f>
        <v/>
      </c>
      <c r="T712" s="62" t="str">
        <f t="shared" ref="T712:T775" si="95">IF(N712="","",R712/60)</f>
        <v/>
      </c>
    </row>
    <row r="713" spans="13:20" x14ac:dyDescent="0.25">
      <c r="M713" s="47">
        <f t="shared" si="88"/>
        <v>0</v>
      </c>
      <c r="N713" s="38" t="str">
        <f t="shared" si="89"/>
        <v/>
      </c>
      <c r="O713" s="78" t="str">
        <f t="shared" si="90"/>
        <v/>
      </c>
      <c r="P713" s="31" t="str">
        <f t="shared" si="91"/>
        <v/>
      </c>
      <c r="Q713" s="36" t="str">
        <f t="shared" si="92"/>
        <v/>
      </c>
      <c r="R713" s="62" t="str">
        <f t="shared" si="93"/>
        <v/>
      </c>
      <c r="S713" s="75" t="str">
        <f t="shared" si="94"/>
        <v/>
      </c>
      <c r="T713" s="62" t="str">
        <f t="shared" si="95"/>
        <v/>
      </c>
    </row>
    <row r="714" spans="13:20" x14ac:dyDescent="0.25">
      <c r="M714" s="47">
        <f t="shared" si="88"/>
        <v>0</v>
      </c>
      <c r="N714" s="38" t="str">
        <f t="shared" si="89"/>
        <v/>
      </c>
      <c r="O714" s="78" t="str">
        <f t="shared" si="90"/>
        <v/>
      </c>
      <c r="P714" s="31" t="str">
        <f t="shared" si="91"/>
        <v/>
      </c>
      <c r="Q714" s="36" t="str">
        <f t="shared" si="92"/>
        <v/>
      </c>
      <c r="R714" s="62" t="str">
        <f t="shared" si="93"/>
        <v/>
      </c>
      <c r="S714" s="75" t="str">
        <f t="shared" si="94"/>
        <v/>
      </c>
      <c r="T714" s="62" t="str">
        <f t="shared" si="95"/>
        <v/>
      </c>
    </row>
    <row r="715" spans="13:20" x14ac:dyDescent="0.25">
      <c r="M715" s="47">
        <f t="shared" si="88"/>
        <v>0</v>
      </c>
      <c r="N715" s="38" t="str">
        <f t="shared" si="89"/>
        <v/>
      </c>
      <c r="O715" s="78" t="str">
        <f t="shared" si="90"/>
        <v/>
      </c>
      <c r="P715" s="31" t="str">
        <f t="shared" si="91"/>
        <v/>
      </c>
      <c r="Q715" s="36" t="str">
        <f t="shared" si="92"/>
        <v/>
      </c>
      <c r="R715" s="62" t="str">
        <f t="shared" si="93"/>
        <v/>
      </c>
      <c r="S715" s="75" t="str">
        <f t="shared" si="94"/>
        <v/>
      </c>
      <c r="T715" s="62" t="str">
        <f t="shared" si="95"/>
        <v/>
      </c>
    </row>
    <row r="716" spans="13:20" x14ac:dyDescent="0.25">
      <c r="M716" s="47">
        <f t="shared" si="88"/>
        <v>0</v>
      </c>
      <c r="N716" s="38" t="str">
        <f t="shared" si="89"/>
        <v/>
      </c>
      <c r="O716" s="78" t="str">
        <f t="shared" si="90"/>
        <v/>
      </c>
      <c r="P716" s="31" t="str">
        <f t="shared" si="91"/>
        <v/>
      </c>
      <c r="Q716" s="36" t="str">
        <f t="shared" si="92"/>
        <v/>
      </c>
      <c r="R716" s="62" t="str">
        <f t="shared" si="93"/>
        <v/>
      </c>
      <c r="S716" s="75" t="str">
        <f t="shared" si="94"/>
        <v/>
      </c>
      <c r="T716" s="62" t="str">
        <f t="shared" si="95"/>
        <v/>
      </c>
    </row>
    <row r="717" spans="13:20" x14ac:dyDescent="0.25">
      <c r="M717" s="47">
        <f t="shared" si="88"/>
        <v>0</v>
      </c>
      <c r="N717" s="38" t="str">
        <f t="shared" si="89"/>
        <v/>
      </c>
      <c r="O717" s="78" t="str">
        <f t="shared" si="90"/>
        <v/>
      </c>
      <c r="P717" s="31" t="str">
        <f t="shared" si="91"/>
        <v/>
      </c>
      <c r="Q717" s="36" t="str">
        <f t="shared" si="92"/>
        <v/>
      </c>
      <c r="R717" s="62" t="str">
        <f t="shared" si="93"/>
        <v/>
      </c>
      <c r="S717" s="75" t="str">
        <f t="shared" si="94"/>
        <v/>
      </c>
      <c r="T717" s="62" t="str">
        <f t="shared" si="95"/>
        <v/>
      </c>
    </row>
    <row r="718" spans="13:20" x14ac:dyDescent="0.25">
      <c r="M718" s="47">
        <f t="shared" si="88"/>
        <v>0</v>
      </c>
      <c r="N718" s="38" t="str">
        <f t="shared" si="89"/>
        <v/>
      </c>
      <c r="O718" s="78" t="str">
        <f t="shared" si="90"/>
        <v/>
      </c>
      <c r="P718" s="31" t="str">
        <f t="shared" si="91"/>
        <v/>
      </c>
      <c r="Q718" s="36" t="str">
        <f t="shared" si="92"/>
        <v/>
      </c>
      <c r="R718" s="62" t="str">
        <f t="shared" si="93"/>
        <v/>
      </c>
      <c r="S718" s="75" t="str">
        <f t="shared" si="94"/>
        <v/>
      </c>
      <c r="T718" s="62" t="str">
        <f t="shared" si="95"/>
        <v/>
      </c>
    </row>
    <row r="719" spans="13:20" x14ac:dyDescent="0.25">
      <c r="M719" s="47">
        <f t="shared" si="88"/>
        <v>0</v>
      </c>
      <c r="N719" s="38" t="str">
        <f t="shared" si="89"/>
        <v/>
      </c>
      <c r="O719" s="78" t="str">
        <f t="shared" si="90"/>
        <v/>
      </c>
      <c r="P719" s="31" t="str">
        <f t="shared" si="91"/>
        <v/>
      </c>
      <c r="Q719" s="36" t="str">
        <f t="shared" si="92"/>
        <v/>
      </c>
      <c r="R719" s="62" t="str">
        <f t="shared" si="93"/>
        <v/>
      </c>
      <c r="S719" s="75" t="str">
        <f t="shared" si="94"/>
        <v/>
      </c>
      <c r="T719" s="62" t="str">
        <f t="shared" si="95"/>
        <v/>
      </c>
    </row>
    <row r="720" spans="13:20" x14ac:dyDescent="0.25">
      <c r="M720" s="47">
        <f t="shared" si="88"/>
        <v>0</v>
      </c>
      <c r="N720" s="38" t="str">
        <f t="shared" si="89"/>
        <v/>
      </c>
      <c r="O720" s="78" t="str">
        <f t="shared" si="90"/>
        <v/>
      </c>
      <c r="P720" s="31" t="str">
        <f t="shared" si="91"/>
        <v/>
      </c>
      <c r="Q720" s="36" t="str">
        <f t="shared" si="92"/>
        <v/>
      </c>
      <c r="R720" s="62" t="str">
        <f t="shared" si="93"/>
        <v/>
      </c>
      <c r="S720" s="75" t="str">
        <f t="shared" si="94"/>
        <v/>
      </c>
      <c r="T720" s="62" t="str">
        <f t="shared" si="95"/>
        <v/>
      </c>
    </row>
    <row r="721" spans="13:20" x14ac:dyDescent="0.25">
      <c r="M721" s="47">
        <f t="shared" si="88"/>
        <v>0</v>
      </c>
      <c r="N721" s="38" t="str">
        <f t="shared" si="89"/>
        <v/>
      </c>
      <c r="O721" s="78" t="str">
        <f t="shared" si="90"/>
        <v/>
      </c>
      <c r="P721" s="31" t="str">
        <f t="shared" si="91"/>
        <v/>
      </c>
      <c r="Q721" s="36" t="str">
        <f t="shared" si="92"/>
        <v/>
      </c>
      <c r="R721" s="62" t="str">
        <f t="shared" si="93"/>
        <v/>
      </c>
      <c r="S721" s="75" t="str">
        <f t="shared" si="94"/>
        <v/>
      </c>
      <c r="T721" s="62" t="str">
        <f t="shared" si="95"/>
        <v/>
      </c>
    </row>
    <row r="722" spans="13:20" x14ac:dyDescent="0.25">
      <c r="M722" s="47">
        <f t="shared" si="88"/>
        <v>0</v>
      </c>
      <c r="N722" s="38" t="str">
        <f t="shared" si="89"/>
        <v/>
      </c>
      <c r="O722" s="78" t="str">
        <f t="shared" si="90"/>
        <v/>
      </c>
      <c r="P722" s="31" t="str">
        <f t="shared" si="91"/>
        <v/>
      </c>
      <c r="Q722" s="36" t="str">
        <f t="shared" si="92"/>
        <v/>
      </c>
      <c r="R722" s="62" t="str">
        <f t="shared" si="93"/>
        <v/>
      </c>
      <c r="S722" s="75" t="str">
        <f t="shared" si="94"/>
        <v/>
      </c>
      <c r="T722" s="62" t="str">
        <f t="shared" si="95"/>
        <v/>
      </c>
    </row>
    <row r="723" spans="13:20" x14ac:dyDescent="0.25">
      <c r="M723" s="47">
        <f t="shared" si="88"/>
        <v>0</v>
      </c>
      <c r="N723" s="38" t="str">
        <f t="shared" si="89"/>
        <v/>
      </c>
      <c r="O723" s="78" t="str">
        <f t="shared" si="90"/>
        <v/>
      </c>
      <c r="P723" s="31" t="str">
        <f t="shared" si="91"/>
        <v/>
      </c>
      <c r="Q723" s="36" t="str">
        <f t="shared" si="92"/>
        <v/>
      </c>
      <c r="R723" s="62" t="str">
        <f t="shared" si="93"/>
        <v/>
      </c>
      <c r="S723" s="75" t="str">
        <f t="shared" si="94"/>
        <v/>
      </c>
      <c r="T723" s="62" t="str">
        <f t="shared" si="95"/>
        <v/>
      </c>
    </row>
    <row r="724" spans="13:20" x14ac:dyDescent="0.25">
      <c r="M724" s="47">
        <f t="shared" si="88"/>
        <v>0</v>
      </c>
      <c r="N724" s="38" t="str">
        <f t="shared" si="89"/>
        <v/>
      </c>
      <c r="O724" s="78" t="str">
        <f t="shared" si="90"/>
        <v/>
      </c>
      <c r="P724" s="31" t="str">
        <f t="shared" si="91"/>
        <v/>
      </c>
      <c r="Q724" s="36" t="str">
        <f t="shared" si="92"/>
        <v/>
      </c>
      <c r="R724" s="62" t="str">
        <f t="shared" si="93"/>
        <v/>
      </c>
      <c r="S724" s="75" t="str">
        <f t="shared" si="94"/>
        <v/>
      </c>
      <c r="T724" s="62" t="str">
        <f t="shared" si="95"/>
        <v/>
      </c>
    </row>
    <row r="725" spans="13:20" x14ac:dyDescent="0.25">
      <c r="M725" s="47">
        <f t="shared" si="88"/>
        <v>0</v>
      </c>
      <c r="N725" s="38" t="str">
        <f t="shared" si="89"/>
        <v/>
      </c>
      <c r="O725" s="78" t="str">
        <f t="shared" si="90"/>
        <v/>
      </c>
      <c r="P725" s="31" t="str">
        <f t="shared" si="91"/>
        <v/>
      </c>
      <c r="Q725" s="36" t="str">
        <f t="shared" si="92"/>
        <v/>
      </c>
      <c r="R725" s="62" t="str">
        <f t="shared" si="93"/>
        <v/>
      </c>
      <c r="S725" s="75" t="str">
        <f t="shared" si="94"/>
        <v/>
      </c>
      <c r="T725" s="62" t="str">
        <f t="shared" si="95"/>
        <v/>
      </c>
    </row>
    <row r="726" spans="13:20" x14ac:dyDescent="0.25">
      <c r="M726" s="47">
        <f t="shared" si="88"/>
        <v>0</v>
      </c>
      <c r="N726" s="38" t="str">
        <f t="shared" si="89"/>
        <v/>
      </c>
      <c r="O726" s="78" t="str">
        <f t="shared" si="90"/>
        <v/>
      </c>
      <c r="P726" s="31" t="str">
        <f t="shared" si="91"/>
        <v/>
      </c>
      <c r="Q726" s="36" t="str">
        <f t="shared" si="92"/>
        <v/>
      </c>
      <c r="R726" s="62" t="str">
        <f t="shared" si="93"/>
        <v/>
      </c>
      <c r="S726" s="75" t="str">
        <f t="shared" si="94"/>
        <v/>
      </c>
      <c r="T726" s="62" t="str">
        <f t="shared" si="95"/>
        <v/>
      </c>
    </row>
    <row r="727" spans="13:20" x14ac:dyDescent="0.25">
      <c r="M727" s="47">
        <f t="shared" si="88"/>
        <v>0</v>
      </c>
      <c r="N727" s="38" t="str">
        <f t="shared" si="89"/>
        <v/>
      </c>
      <c r="O727" s="78" t="str">
        <f t="shared" si="90"/>
        <v/>
      </c>
      <c r="P727" s="31" t="str">
        <f t="shared" si="91"/>
        <v/>
      </c>
      <c r="Q727" s="36" t="str">
        <f t="shared" si="92"/>
        <v/>
      </c>
      <c r="R727" s="62" t="str">
        <f t="shared" si="93"/>
        <v/>
      </c>
      <c r="S727" s="75" t="str">
        <f t="shared" si="94"/>
        <v/>
      </c>
      <c r="T727" s="62" t="str">
        <f t="shared" si="95"/>
        <v/>
      </c>
    </row>
    <row r="728" spans="13:20" x14ac:dyDescent="0.25">
      <c r="M728" s="47">
        <f t="shared" si="88"/>
        <v>0</v>
      </c>
      <c r="N728" s="38" t="str">
        <f t="shared" si="89"/>
        <v/>
      </c>
      <c r="O728" s="78" t="str">
        <f t="shared" si="90"/>
        <v/>
      </c>
      <c r="P728" s="31" t="str">
        <f t="shared" si="91"/>
        <v/>
      </c>
      <c r="Q728" s="36" t="str">
        <f t="shared" si="92"/>
        <v/>
      </c>
      <c r="R728" s="62" t="str">
        <f t="shared" si="93"/>
        <v/>
      </c>
      <c r="S728" s="75" t="str">
        <f t="shared" si="94"/>
        <v/>
      </c>
      <c r="T728" s="62" t="str">
        <f t="shared" si="95"/>
        <v/>
      </c>
    </row>
    <row r="729" spans="13:20" x14ac:dyDescent="0.25">
      <c r="M729" s="47">
        <f t="shared" si="88"/>
        <v>0</v>
      </c>
      <c r="N729" s="38" t="str">
        <f t="shared" si="89"/>
        <v/>
      </c>
      <c r="O729" s="78" t="str">
        <f t="shared" si="90"/>
        <v/>
      </c>
      <c r="P729" s="31" t="str">
        <f t="shared" si="91"/>
        <v/>
      </c>
      <c r="Q729" s="36" t="str">
        <f t="shared" si="92"/>
        <v/>
      </c>
      <c r="R729" s="62" t="str">
        <f t="shared" si="93"/>
        <v/>
      </c>
      <c r="S729" s="75" t="str">
        <f t="shared" si="94"/>
        <v/>
      </c>
      <c r="T729" s="62" t="str">
        <f t="shared" si="95"/>
        <v/>
      </c>
    </row>
    <row r="730" spans="13:20" x14ac:dyDescent="0.25">
      <c r="M730" s="47">
        <f t="shared" si="88"/>
        <v>0</v>
      </c>
      <c r="N730" s="38" t="str">
        <f t="shared" si="89"/>
        <v/>
      </c>
      <c r="O730" s="78" t="str">
        <f t="shared" si="90"/>
        <v/>
      </c>
      <c r="P730" s="31" t="str">
        <f t="shared" si="91"/>
        <v/>
      </c>
      <c r="Q730" s="36" t="str">
        <f t="shared" si="92"/>
        <v/>
      </c>
      <c r="R730" s="62" t="str">
        <f t="shared" si="93"/>
        <v/>
      </c>
      <c r="S730" s="75" t="str">
        <f t="shared" si="94"/>
        <v/>
      </c>
      <c r="T730" s="62" t="str">
        <f t="shared" si="95"/>
        <v/>
      </c>
    </row>
    <row r="731" spans="13:20" x14ac:dyDescent="0.25">
      <c r="M731" s="47">
        <f t="shared" si="88"/>
        <v>0</v>
      </c>
      <c r="N731" s="38" t="str">
        <f t="shared" si="89"/>
        <v/>
      </c>
      <c r="O731" s="78" t="str">
        <f t="shared" si="90"/>
        <v/>
      </c>
      <c r="P731" s="31" t="str">
        <f t="shared" si="91"/>
        <v/>
      </c>
      <c r="Q731" s="36" t="str">
        <f t="shared" si="92"/>
        <v/>
      </c>
      <c r="R731" s="62" t="str">
        <f t="shared" si="93"/>
        <v/>
      </c>
      <c r="S731" s="75" t="str">
        <f t="shared" si="94"/>
        <v/>
      </c>
      <c r="T731" s="62" t="str">
        <f t="shared" si="95"/>
        <v/>
      </c>
    </row>
    <row r="732" spans="13:20" x14ac:dyDescent="0.25">
      <c r="M732" s="47">
        <f t="shared" si="88"/>
        <v>0</v>
      </c>
      <c r="N732" s="38" t="str">
        <f t="shared" si="89"/>
        <v/>
      </c>
      <c r="O732" s="78" t="str">
        <f t="shared" si="90"/>
        <v/>
      </c>
      <c r="P732" s="31" t="str">
        <f t="shared" si="91"/>
        <v/>
      </c>
      <c r="Q732" s="36" t="str">
        <f t="shared" si="92"/>
        <v/>
      </c>
      <c r="R732" s="62" t="str">
        <f t="shared" si="93"/>
        <v/>
      </c>
      <c r="S732" s="75" t="str">
        <f t="shared" si="94"/>
        <v/>
      </c>
      <c r="T732" s="62" t="str">
        <f t="shared" si="95"/>
        <v/>
      </c>
    </row>
    <row r="733" spans="13:20" x14ac:dyDescent="0.25">
      <c r="M733" s="47">
        <f t="shared" si="88"/>
        <v>0</v>
      </c>
      <c r="N733" s="38" t="str">
        <f t="shared" si="89"/>
        <v/>
      </c>
      <c r="O733" s="78" t="str">
        <f t="shared" si="90"/>
        <v/>
      </c>
      <c r="P733" s="31" t="str">
        <f t="shared" si="91"/>
        <v/>
      </c>
      <c r="Q733" s="36" t="str">
        <f t="shared" si="92"/>
        <v/>
      </c>
      <c r="R733" s="62" t="str">
        <f t="shared" si="93"/>
        <v/>
      </c>
      <c r="S733" s="75" t="str">
        <f t="shared" si="94"/>
        <v/>
      </c>
      <c r="T733" s="62" t="str">
        <f t="shared" si="95"/>
        <v/>
      </c>
    </row>
    <row r="734" spans="13:20" x14ac:dyDescent="0.25">
      <c r="M734" s="47">
        <f t="shared" si="88"/>
        <v>0</v>
      </c>
      <c r="N734" s="38" t="str">
        <f t="shared" si="89"/>
        <v/>
      </c>
      <c r="O734" s="78" t="str">
        <f t="shared" si="90"/>
        <v/>
      </c>
      <c r="P734" s="31" t="str">
        <f t="shared" si="91"/>
        <v/>
      </c>
      <c r="Q734" s="36" t="str">
        <f t="shared" si="92"/>
        <v/>
      </c>
      <c r="R734" s="62" t="str">
        <f t="shared" si="93"/>
        <v/>
      </c>
      <c r="S734" s="75" t="str">
        <f t="shared" si="94"/>
        <v/>
      </c>
      <c r="T734" s="62" t="str">
        <f t="shared" si="95"/>
        <v/>
      </c>
    </row>
    <row r="735" spans="13:20" x14ac:dyDescent="0.25">
      <c r="M735" s="47">
        <f t="shared" si="88"/>
        <v>0</v>
      </c>
      <c r="N735" s="38" t="str">
        <f t="shared" si="89"/>
        <v/>
      </c>
      <c r="O735" s="78" t="str">
        <f t="shared" si="90"/>
        <v/>
      </c>
      <c r="P735" s="31" t="str">
        <f t="shared" si="91"/>
        <v/>
      </c>
      <c r="Q735" s="36" t="str">
        <f t="shared" si="92"/>
        <v/>
      </c>
      <c r="R735" s="62" t="str">
        <f t="shared" si="93"/>
        <v/>
      </c>
      <c r="S735" s="75" t="str">
        <f t="shared" si="94"/>
        <v/>
      </c>
      <c r="T735" s="62" t="str">
        <f t="shared" si="95"/>
        <v/>
      </c>
    </row>
    <row r="736" spans="13:20" x14ac:dyDescent="0.25">
      <c r="M736" s="47">
        <f t="shared" si="88"/>
        <v>0</v>
      </c>
      <c r="N736" s="38" t="str">
        <f t="shared" si="89"/>
        <v/>
      </c>
      <c r="O736" s="78" t="str">
        <f t="shared" si="90"/>
        <v/>
      </c>
      <c r="P736" s="31" t="str">
        <f t="shared" si="91"/>
        <v/>
      </c>
      <c r="Q736" s="36" t="str">
        <f t="shared" si="92"/>
        <v/>
      </c>
      <c r="R736" s="62" t="str">
        <f t="shared" si="93"/>
        <v/>
      </c>
      <c r="S736" s="75" t="str">
        <f t="shared" si="94"/>
        <v/>
      </c>
      <c r="T736" s="62" t="str">
        <f t="shared" si="95"/>
        <v/>
      </c>
    </row>
    <row r="737" spans="13:20" x14ac:dyDescent="0.25">
      <c r="M737" s="47">
        <f t="shared" si="88"/>
        <v>0</v>
      </c>
      <c r="N737" s="38" t="str">
        <f t="shared" si="89"/>
        <v/>
      </c>
      <c r="O737" s="78" t="str">
        <f t="shared" si="90"/>
        <v/>
      </c>
      <c r="P737" s="31" t="str">
        <f t="shared" si="91"/>
        <v/>
      </c>
      <c r="Q737" s="36" t="str">
        <f t="shared" si="92"/>
        <v/>
      </c>
      <c r="R737" s="62" t="str">
        <f t="shared" si="93"/>
        <v/>
      </c>
      <c r="S737" s="75" t="str">
        <f t="shared" si="94"/>
        <v/>
      </c>
      <c r="T737" s="62" t="str">
        <f t="shared" si="95"/>
        <v/>
      </c>
    </row>
    <row r="738" spans="13:20" x14ac:dyDescent="0.25">
      <c r="M738" s="47">
        <f t="shared" si="88"/>
        <v>0</v>
      </c>
      <c r="N738" s="38" t="str">
        <f t="shared" si="89"/>
        <v/>
      </c>
      <c r="O738" s="78" t="str">
        <f t="shared" si="90"/>
        <v/>
      </c>
      <c r="P738" s="31" t="str">
        <f t="shared" si="91"/>
        <v/>
      </c>
      <c r="Q738" s="36" t="str">
        <f t="shared" si="92"/>
        <v/>
      </c>
      <c r="R738" s="62" t="str">
        <f t="shared" si="93"/>
        <v/>
      </c>
      <c r="S738" s="75" t="str">
        <f t="shared" si="94"/>
        <v/>
      </c>
      <c r="T738" s="62" t="str">
        <f t="shared" si="95"/>
        <v/>
      </c>
    </row>
    <row r="739" spans="13:20" x14ac:dyDescent="0.25">
      <c r="M739" s="47">
        <f t="shared" si="88"/>
        <v>0</v>
      </c>
      <c r="N739" s="38" t="str">
        <f t="shared" si="89"/>
        <v/>
      </c>
      <c r="O739" s="78" t="str">
        <f t="shared" si="90"/>
        <v/>
      </c>
      <c r="P739" s="31" t="str">
        <f t="shared" si="91"/>
        <v/>
      </c>
      <c r="Q739" s="36" t="str">
        <f t="shared" si="92"/>
        <v/>
      </c>
      <c r="R739" s="62" t="str">
        <f t="shared" si="93"/>
        <v/>
      </c>
      <c r="S739" s="75" t="str">
        <f t="shared" si="94"/>
        <v/>
      </c>
      <c r="T739" s="62" t="str">
        <f t="shared" si="95"/>
        <v/>
      </c>
    </row>
    <row r="740" spans="13:20" x14ac:dyDescent="0.25">
      <c r="M740" s="47">
        <f t="shared" si="88"/>
        <v>0</v>
      </c>
      <c r="N740" s="38" t="str">
        <f t="shared" si="89"/>
        <v/>
      </c>
      <c r="O740" s="78" t="str">
        <f t="shared" si="90"/>
        <v/>
      </c>
      <c r="P740" s="31" t="str">
        <f t="shared" si="91"/>
        <v/>
      </c>
      <c r="Q740" s="36" t="str">
        <f t="shared" si="92"/>
        <v/>
      </c>
      <c r="R740" s="62" t="str">
        <f t="shared" si="93"/>
        <v/>
      </c>
      <c r="S740" s="75" t="str">
        <f t="shared" si="94"/>
        <v/>
      </c>
      <c r="T740" s="62" t="str">
        <f t="shared" si="95"/>
        <v/>
      </c>
    </row>
    <row r="741" spans="13:20" x14ac:dyDescent="0.25">
      <c r="M741" s="47">
        <f t="shared" si="88"/>
        <v>0</v>
      </c>
      <c r="N741" s="38" t="str">
        <f t="shared" si="89"/>
        <v/>
      </c>
      <c r="O741" s="78" t="str">
        <f t="shared" si="90"/>
        <v/>
      </c>
      <c r="P741" s="31" t="str">
        <f t="shared" si="91"/>
        <v/>
      </c>
      <c r="Q741" s="36" t="str">
        <f t="shared" si="92"/>
        <v/>
      </c>
      <c r="R741" s="62" t="str">
        <f t="shared" si="93"/>
        <v/>
      </c>
      <c r="S741" s="75" t="str">
        <f t="shared" si="94"/>
        <v/>
      </c>
      <c r="T741" s="62" t="str">
        <f t="shared" si="95"/>
        <v/>
      </c>
    </row>
    <row r="742" spans="13:20" x14ac:dyDescent="0.25">
      <c r="M742" s="47">
        <f t="shared" si="88"/>
        <v>0</v>
      </c>
      <c r="N742" s="38" t="str">
        <f t="shared" si="89"/>
        <v/>
      </c>
      <c r="O742" s="78" t="str">
        <f t="shared" si="90"/>
        <v/>
      </c>
      <c r="P742" s="31" t="str">
        <f t="shared" si="91"/>
        <v/>
      </c>
      <c r="Q742" s="36" t="str">
        <f t="shared" si="92"/>
        <v/>
      </c>
      <c r="R742" s="62" t="str">
        <f t="shared" si="93"/>
        <v/>
      </c>
      <c r="S742" s="75" t="str">
        <f t="shared" si="94"/>
        <v/>
      </c>
      <c r="T742" s="62" t="str">
        <f t="shared" si="95"/>
        <v/>
      </c>
    </row>
    <row r="743" spans="13:20" x14ac:dyDescent="0.25">
      <c r="M743" s="47">
        <f t="shared" si="88"/>
        <v>0</v>
      </c>
      <c r="N743" s="38" t="str">
        <f t="shared" si="89"/>
        <v/>
      </c>
      <c r="O743" s="78" t="str">
        <f t="shared" si="90"/>
        <v/>
      </c>
      <c r="P743" s="31" t="str">
        <f t="shared" si="91"/>
        <v/>
      </c>
      <c r="Q743" s="36" t="str">
        <f t="shared" si="92"/>
        <v/>
      </c>
      <c r="R743" s="62" t="str">
        <f t="shared" si="93"/>
        <v/>
      </c>
      <c r="S743" s="75" t="str">
        <f t="shared" si="94"/>
        <v/>
      </c>
      <c r="T743" s="62" t="str">
        <f t="shared" si="95"/>
        <v/>
      </c>
    </row>
    <row r="744" spans="13:20" x14ac:dyDescent="0.25">
      <c r="M744" s="47">
        <f t="shared" si="88"/>
        <v>0</v>
      </c>
      <c r="N744" s="38" t="str">
        <f t="shared" si="89"/>
        <v/>
      </c>
      <c r="O744" s="78" t="str">
        <f t="shared" si="90"/>
        <v/>
      </c>
      <c r="P744" s="31" t="str">
        <f t="shared" si="91"/>
        <v/>
      </c>
      <c r="Q744" s="36" t="str">
        <f t="shared" si="92"/>
        <v/>
      </c>
      <c r="R744" s="62" t="str">
        <f t="shared" si="93"/>
        <v/>
      </c>
      <c r="S744" s="75" t="str">
        <f t="shared" si="94"/>
        <v/>
      </c>
      <c r="T744" s="62" t="str">
        <f t="shared" si="95"/>
        <v/>
      </c>
    </row>
    <row r="745" spans="13:20" x14ac:dyDescent="0.25">
      <c r="M745" s="47">
        <f t="shared" si="88"/>
        <v>0</v>
      </c>
      <c r="N745" s="38" t="str">
        <f t="shared" si="89"/>
        <v/>
      </c>
      <c r="O745" s="78" t="str">
        <f t="shared" si="90"/>
        <v/>
      </c>
      <c r="P745" s="31" t="str">
        <f t="shared" si="91"/>
        <v/>
      </c>
      <c r="Q745" s="36" t="str">
        <f t="shared" si="92"/>
        <v/>
      </c>
      <c r="R745" s="62" t="str">
        <f t="shared" si="93"/>
        <v/>
      </c>
      <c r="S745" s="75" t="str">
        <f t="shared" si="94"/>
        <v/>
      </c>
      <c r="T745" s="62" t="str">
        <f t="shared" si="95"/>
        <v/>
      </c>
    </row>
    <row r="746" spans="13:20" x14ac:dyDescent="0.25">
      <c r="M746" s="47">
        <f t="shared" si="88"/>
        <v>0</v>
      </c>
      <c r="N746" s="38" t="str">
        <f t="shared" si="89"/>
        <v/>
      </c>
      <c r="O746" s="78" t="str">
        <f t="shared" si="90"/>
        <v/>
      </c>
      <c r="P746" s="31" t="str">
        <f t="shared" si="91"/>
        <v/>
      </c>
      <c r="Q746" s="36" t="str">
        <f t="shared" si="92"/>
        <v/>
      </c>
      <c r="R746" s="62" t="str">
        <f t="shared" si="93"/>
        <v/>
      </c>
      <c r="S746" s="75" t="str">
        <f t="shared" si="94"/>
        <v/>
      </c>
      <c r="T746" s="62" t="str">
        <f t="shared" si="95"/>
        <v/>
      </c>
    </row>
    <row r="747" spans="13:20" x14ac:dyDescent="0.25">
      <c r="M747" s="47">
        <f t="shared" si="88"/>
        <v>0</v>
      </c>
      <c r="N747" s="38" t="str">
        <f t="shared" si="89"/>
        <v/>
      </c>
      <c r="O747" s="78" t="str">
        <f t="shared" si="90"/>
        <v/>
      </c>
      <c r="P747" s="31" t="str">
        <f t="shared" si="91"/>
        <v/>
      </c>
      <c r="Q747" s="36" t="str">
        <f t="shared" si="92"/>
        <v/>
      </c>
      <c r="R747" s="62" t="str">
        <f t="shared" si="93"/>
        <v/>
      </c>
      <c r="S747" s="75" t="str">
        <f t="shared" si="94"/>
        <v/>
      </c>
      <c r="T747" s="62" t="str">
        <f t="shared" si="95"/>
        <v/>
      </c>
    </row>
    <row r="748" spans="13:20" x14ac:dyDescent="0.25">
      <c r="M748" s="47">
        <f t="shared" si="88"/>
        <v>0</v>
      </c>
      <c r="N748" s="38" t="str">
        <f t="shared" si="89"/>
        <v/>
      </c>
      <c r="O748" s="78" t="str">
        <f t="shared" si="90"/>
        <v/>
      </c>
      <c r="P748" s="31" t="str">
        <f t="shared" si="91"/>
        <v/>
      </c>
      <c r="Q748" s="36" t="str">
        <f t="shared" si="92"/>
        <v/>
      </c>
      <c r="R748" s="62" t="str">
        <f t="shared" si="93"/>
        <v/>
      </c>
      <c r="S748" s="75" t="str">
        <f t="shared" si="94"/>
        <v/>
      </c>
      <c r="T748" s="62" t="str">
        <f t="shared" si="95"/>
        <v/>
      </c>
    </row>
    <row r="749" spans="13:20" x14ac:dyDescent="0.25">
      <c r="M749" s="47">
        <f t="shared" si="88"/>
        <v>0</v>
      </c>
      <c r="N749" s="38" t="str">
        <f t="shared" si="89"/>
        <v/>
      </c>
      <c r="O749" s="78" t="str">
        <f t="shared" si="90"/>
        <v/>
      </c>
      <c r="P749" s="31" t="str">
        <f t="shared" si="91"/>
        <v/>
      </c>
      <c r="Q749" s="36" t="str">
        <f t="shared" si="92"/>
        <v/>
      </c>
      <c r="R749" s="62" t="str">
        <f t="shared" si="93"/>
        <v/>
      </c>
      <c r="S749" s="75" t="str">
        <f t="shared" si="94"/>
        <v/>
      </c>
      <c r="T749" s="62" t="str">
        <f t="shared" si="95"/>
        <v/>
      </c>
    </row>
    <row r="750" spans="13:20" x14ac:dyDescent="0.25">
      <c r="M750" s="47">
        <f t="shared" si="88"/>
        <v>0</v>
      </c>
      <c r="N750" s="38" t="str">
        <f t="shared" si="89"/>
        <v/>
      </c>
      <c r="O750" s="78" t="str">
        <f t="shared" si="90"/>
        <v/>
      </c>
      <c r="P750" s="31" t="str">
        <f t="shared" si="91"/>
        <v/>
      </c>
      <c r="Q750" s="36" t="str">
        <f t="shared" si="92"/>
        <v/>
      </c>
      <c r="R750" s="62" t="str">
        <f t="shared" si="93"/>
        <v/>
      </c>
      <c r="S750" s="75" t="str">
        <f t="shared" si="94"/>
        <v/>
      </c>
      <c r="T750" s="62" t="str">
        <f t="shared" si="95"/>
        <v/>
      </c>
    </row>
    <row r="751" spans="13:20" x14ac:dyDescent="0.25">
      <c r="M751" s="47">
        <f t="shared" si="88"/>
        <v>0</v>
      </c>
      <c r="N751" s="38" t="str">
        <f t="shared" si="89"/>
        <v/>
      </c>
      <c r="O751" s="78" t="str">
        <f t="shared" si="90"/>
        <v/>
      </c>
      <c r="P751" s="31" t="str">
        <f t="shared" si="91"/>
        <v/>
      </c>
      <c r="Q751" s="36" t="str">
        <f t="shared" si="92"/>
        <v/>
      </c>
      <c r="R751" s="62" t="str">
        <f t="shared" si="93"/>
        <v/>
      </c>
      <c r="S751" s="75" t="str">
        <f t="shared" si="94"/>
        <v/>
      </c>
      <c r="T751" s="62" t="str">
        <f t="shared" si="95"/>
        <v/>
      </c>
    </row>
    <row r="752" spans="13:20" x14ac:dyDescent="0.25">
      <c r="M752" s="47">
        <f t="shared" si="88"/>
        <v>0</v>
      </c>
      <c r="N752" s="38" t="str">
        <f t="shared" si="89"/>
        <v/>
      </c>
      <c r="O752" s="78" t="str">
        <f t="shared" si="90"/>
        <v/>
      </c>
      <c r="P752" s="31" t="str">
        <f t="shared" si="91"/>
        <v/>
      </c>
      <c r="Q752" s="36" t="str">
        <f t="shared" si="92"/>
        <v/>
      </c>
      <c r="R752" s="62" t="str">
        <f t="shared" si="93"/>
        <v/>
      </c>
      <c r="S752" s="75" t="str">
        <f t="shared" si="94"/>
        <v/>
      </c>
      <c r="T752" s="62" t="str">
        <f t="shared" si="95"/>
        <v/>
      </c>
    </row>
    <row r="753" spans="13:20" x14ac:dyDescent="0.25">
      <c r="M753" s="47">
        <f t="shared" si="88"/>
        <v>0</v>
      </c>
      <c r="N753" s="38" t="str">
        <f t="shared" si="89"/>
        <v/>
      </c>
      <c r="O753" s="78" t="str">
        <f t="shared" si="90"/>
        <v/>
      </c>
      <c r="P753" s="31" t="str">
        <f t="shared" si="91"/>
        <v/>
      </c>
      <c r="Q753" s="36" t="str">
        <f t="shared" si="92"/>
        <v/>
      </c>
      <c r="R753" s="62" t="str">
        <f t="shared" si="93"/>
        <v/>
      </c>
      <c r="S753" s="75" t="str">
        <f t="shared" si="94"/>
        <v/>
      </c>
      <c r="T753" s="62" t="str">
        <f t="shared" si="95"/>
        <v/>
      </c>
    </row>
    <row r="754" spans="13:20" x14ac:dyDescent="0.25">
      <c r="M754" s="47">
        <f t="shared" si="88"/>
        <v>0</v>
      </c>
      <c r="N754" s="38" t="str">
        <f t="shared" si="89"/>
        <v/>
      </c>
      <c r="O754" s="78" t="str">
        <f t="shared" si="90"/>
        <v/>
      </c>
      <c r="P754" s="31" t="str">
        <f t="shared" si="91"/>
        <v/>
      </c>
      <c r="Q754" s="36" t="str">
        <f t="shared" si="92"/>
        <v/>
      </c>
      <c r="R754" s="62" t="str">
        <f t="shared" si="93"/>
        <v/>
      </c>
      <c r="S754" s="75" t="str">
        <f t="shared" si="94"/>
        <v/>
      </c>
      <c r="T754" s="62" t="str">
        <f t="shared" si="95"/>
        <v/>
      </c>
    </row>
    <row r="755" spans="13:20" x14ac:dyDescent="0.25">
      <c r="M755" s="47">
        <f t="shared" si="88"/>
        <v>0</v>
      </c>
      <c r="N755" s="38" t="str">
        <f t="shared" si="89"/>
        <v/>
      </c>
      <c r="O755" s="78" t="str">
        <f t="shared" si="90"/>
        <v/>
      </c>
      <c r="P755" s="31" t="str">
        <f t="shared" si="91"/>
        <v/>
      </c>
      <c r="Q755" s="36" t="str">
        <f t="shared" si="92"/>
        <v/>
      </c>
      <c r="R755" s="62" t="str">
        <f t="shared" si="93"/>
        <v/>
      </c>
      <c r="S755" s="75" t="str">
        <f t="shared" si="94"/>
        <v/>
      </c>
      <c r="T755" s="62" t="str">
        <f t="shared" si="95"/>
        <v/>
      </c>
    </row>
    <row r="756" spans="13:20" x14ac:dyDescent="0.25">
      <c r="M756" s="47">
        <f t="shared" si="88"/>
        <v>0</v>
      </c>
      <c r="N756" s="38" t="str">
        <f t="shared" si="89"/>
        <v/>
      </c>
      <c r="O756" s="78" t="str">
        <f t="shared" si="90"/>
        <v/>
      </c>
      <c r="P756" s="31" t="str">
        <f t="shared" si="91"/>
        <v/>
      </c>
      <c r="Q756" s="36" t="str">
        <f t="shared" si="92"/>
        <v/>
      </c>
      <c r="R756" s="62" t="str">
        <f t="shared" si="93"/>
        <v/>
      </c>
      <c r="S756" s="75" t="str">
        <f t="shared" si="94"/>
        <v/>
      </c>
      <c r="T756" s="62" t="str">
        <f t="shared" si="95"/>
        <v/>
      </c>
    </row>
    <row r="757" spans="13:20" x14ac:dyDescent="0.25">
      <c r="M757" s="47">
        <f t="shared" si="88"/>
        <v>0</v>
      </c>
      <c r="N757" s="38" t="str">
        <f t="shared" si="89"/>
        <v/>
      </c>
      <c r="O757" s="78" t="str">
        <f t="shared" si="90"/>
        <v/>
      </c>
      <c r="P757" s="31" t="str">
        <f t="shared" si="91"/>
        <v/>
      </c>
      <c r="Q757" s="36" t="str">
        <f t="shared" si="92"/>
        <v/>
      </c>
      <c r="R757" s="62" t="str">
        <f t="shared" si="93"/>
        <v/>
      </c>
      <c r="S757" s="75" t="str">
        <f t="shared" si="94"/>
        <v/>
      </c>
      <c r="T757" s="62" t="str">
        <f t="shared" si="95"/>
        <v/>
      </c>
    </row>
    <row r="758" spans="13:20" x14ac:dyDescent="0.25">
      <c r="M758" s="47">
        <f t="shared" si="88"/>
        <v>0</v>
      </c>
      <c r="N758" s="38" t="str">
        <f t="shared" si="89"/>
        <v/>
      </c>
      <c r="O758" s="78" t="str">
        <f t="shared" si="90"/>
        <v/>
      </c>
      <c r="P758" s="31" t="str">
        <f t="shared" si="91"/>
        <v/>
      </c>
      <c r="Q758" s="36" t="str">
        <f t="shared" si="92"/>
        <v/>
      </c>
      <c r="R758" s="62" t="str">
        <f t="shared" si="93"/>
        <v/>
      </c>
      <c r="S758" s="75" t="str">
        <f t="shared" si="94"/>
        <v/>
      </c>
      <c r="T758" s="62" t="str">
        <f t="shared" si="95"/>
        <v/>
      </c>
    </row>
    <row r="759" spans="13:20" x14ac:dyDescent="0.25">
      <c r="M759" s="47">
        <f t="shared" si="88"/>
        <v>0</v>
      </c>
      <c r="N759" s="38" t="str">
        <f t="shared" si="89"/>
        <v/>
      </c>
      <c r="O759" s="78" t="str">
        <f t="shared" si="90"/>
        <v/>
      </c>
      <c r="P759" s="31" t="str">
        <f t="shared" si="91"/>
        <v/>
      </c>
      <c r="Q759" s="36" t="str">
        <f t="shared" si="92"/>
        <v/>
      </c>
      <c r="R759" s="62" t="str">
        <f t="shared" si="93"/>
        <v/>
      </c>
      <c r="S759" s="75" t="str">
        <f t="shared" si="94"/>
        <v/>
      </c>
      <c r="T759" s="62" t="str">
        <f t="shared" si="95"/>
        <v/>
      </c>
    </row>
    <row r="760" spans="13:20" x14ac:dyDescent="0.25">
      <c r="M760" s="47">
        <f t="shared" si="88"/>
        <v>0</v>
      </c>
      <c r="N760" s="38" t="str">
        <f t="shared" si="89"/>
        <v/>
      </c>
      <c r="O760" s="78" t="str">
        <f t="shared" si="90"/>
        <v/>
      </c>
      <c r="P760" s="31" t="str">
        <f t="shared" si="91"/>
        <v/>
      </c>
      <c r="Q760" s="36" t="str">
        <f t="shared" si="92"/>
        <v/>
      </c>
      <c r="R760" s="62" t="str">
        <f t="shared" si="93"/>
        <v/>
      </c>
      <c r="S760" s="75" t="str">
        <f t="shared" si="94"/>
        <v/>
      </c>
      <c r="T760" s="62" t="str">
        <f t="shared" si="95"/>
        <v/>
      </c>
    </row>
    <row r="761" spans="13:20" x14ac:dyDescent="0.25">
      <c r="M761" s="47">
        <f t="shared" si="88"/>
        <v>0</v>
      </c>
      <c r="N761" s="38" t="str">
        <f t="shared" si="89"/>
        <v/>
      </c>
      <c r="O761" s="78" t="str">
        <f t="shared" si="90"/>
        <v/>
      </c>
      <c r="P761" s="31" t="str">
        <f t="shared" si="91"/>
        <v/>
      </c>
      <c r="Q761" s="36" t="str">
        <f t="shared" si="92"/>
        <v/>
      </c>
      <c r="R761" s="62" t="str">
        <f t="shared" si="93"/>
        <v/>
      </c>
      <c r="S761" s="75" t="str">
        <f t="shared" si="94"/>
        <v/>
      </c>
      <c r="T761" s="62" t="str">
        <f t="shared" si="95"/>
        <v/>
      </c>
    </row>
    <row r="762" spans="13:20" x14ac:dyDescent="0.25">
      <c r="M762" s="47">
        <f t="shared" si="88"/>
        <v>0</v>
      </c>
      <c r="N762" s="38" t="str">
        <f t="shared" si="89"/>
        <v/>
      </c>
      <c r="O762" s="78" t="str">
        <f t="shared" si="90"/>
        <v/>
      </c>
      <c r="P762" s="31" t="str">
        <f t="shared" si="91"/>
        <v/>
      </c>
      <c r="Q762" s="36" t="str">
        <f t="shared" si="92"/>
        <v/>
      </c>
      <c r="R762" s="62" t="str">
        <f t="shared" si="93"/>
        <v/>
      </c>
      <c r="S762" s="75" t="str">
        <f t="shared" si="94"/>
        <v/>
      </c>
      <c r="T762" s="62" t="str">
        <f t="shared" si="95"/>
        <v/>
      </c>
    </row>
    <row r="763" spans="13:20" x14ac:dyDescent="0.25">
      <c r="M763" s="47">
        <f t="shared" si="88"/>
        <v>0</v>
      </c>
      <c r="N763" s="38" t="str">
        <f t="shared" si="89"/>
        <v/>
      </c>
      <c r="O763" s="78" t="str">
        <f t="shared" si="90"/>
        <v/>
      </c>
      <c r="P763" s="31" t="str">
        <f t="shared" si="91"/>
        <v/>
      </c>
      <c r="Q763" s="36" t="str">
        <f t="shared" si="92"/>
        <v/>
      </c>
      <c r="R763" s="62" t="str">
        <f t="shared" si="93"/>
        <v/>
      </c>
      <c r="S763" s="75" t="str">
        <f t="shared" si="94"/>
        <v/>
      </c>
      <c r="T763" s="62" t="str">
        <f t="shared" si="95"/>
        <v/>
      </c>
    </row>
    <row r="764" spans="13:20" x14ac:dyDescent="0.25">
      <c r="M764" s="47">
        <f t="shared" si="88"/>
        <v>0</v>
      </c>
      <c r="N764" s="38" t="str">
        <f t="shared" si="89"/>
        <v/>
      </c>
      <c r="O764" s="78" t="str">
        <f t="shared" si="90"/>
        <v/>
      </c>
      <c r="P764" s="31" t="str">
        <f t="shared" si="91"/>
        <v/>
      </c>
      <c r="Q764" s="36" t="str">
        <f t="shared" si="92"/>
        <v/>
      </c>
      <c r="R764" s="62" t="str">
        <f t="shared" si="93"/>
        <v/>
      </c>
      <c r="S764" s="75" t="str">
        <f t="shared" si="94"/>
        <v/>
      </c>
      <c r="T764" s="62" t="str">
        <f t="shared" si="95"/>
        <v/>
      </c>
    </row>
    <row r="765" spans="13:20" x14ac:dyDescent="0.25">
      <c r="M765" s="47">
        <f t="shared" si="88"/>
        <v>0</v>
      </c>
      <c r="N765" s="38" t="str">
        <f t="shared" si="89"/>
        <v/>
      </c>
      <c r="O765" s="78" t="str">
        <f t="shared" si="90"/>
        <v/>
      </c>
      <c r="P765" s="31" t="str">
        <f t="shared" si="91"/>
        <v/>
      </c>
      <c r="Q765" s="36" t="str">
        <f t="shared" si="92"/>
        <v/>
      </c>
      <c r="R765" s="62" t="str">
        <f t="shared" si="93"/>
        <v/>
      </c>
      <c r="S765" s="75" t="str">
        <f t="shared" si="94"/>
        <v/>
      </c>
      <c r="T765" s="62" t="str">
        <f t="shared" si="95"/>
        <v/>
      </c>
    </row>
    <row r="766" spans="13:20" x14ac:dyDescent="0.25">
      <c r="M766" s="47">
        <f t="shared" si="88"/>
        <v>0</v>
      </c>
      <c r="N766" s="38" t="str">
        <f t="shared" si="89"/>
        <v/>
      </c>
      <c r="O766" s="78" t="str">
        <f t="shared" si="90"/>
        <v/>
      </c>
      <c r="P766" s="31" t="str">
        <f t="shared" si="91"/>
        <v/>
      </c>
      <c r="Q766" s="36" t="str">
        <f t="shared" si="92"/>
        <v/>
      </c>
      <c r="R766" s="62" t="str">
        <f t="shared" si="93"/>
        <v/>
      </c>
      <c r="S766" s="75" t="str">
        <f t="shared" si="94"/>
        <v/>
      </c>
      <c r="T766" s="62" t="str">
        <f t="shared" si="95"/>
        <v/>
      </c>
    </row>
    <row r="767" spans="13:20" x14ac:dyDescent="0.25">
      <c r="M767" s="47">
        <f t="shared" si="88"/>
        <v>0</v>
      </c>
      <c r="N767" s="38" t="str">
        <f t="shared" si="89"/>
        <v/>
      </c>
      <c r="O767" s="78" t="str">
        <f t="shared" si="90"/>
        <v/>
      </c>
      <c r="P767" s="31" t="str">
        <f t="shared" si="91"/>
        <v/>
      </c>
      <c r="Q767" s="36" t="str">
        <f t="shared" si="92"/>
        <v/>
      </c>
      <c r="R767" s="62" t="str">
        <f t="shared" si="93"/>
        <v/>
      </c>
      <c r="S767" s="75" t="str">
        <f t="shared" si="94"/>
        <v/>
      </c>
      <c r="T767" s="62" t="str">
        <f t="shared" si="95"/>
        <v/>
      </c>
    </row>
    <row r="768" spans="13:20" x14ac:dyDescent="0.25">
      <c r="M768" s="47">
        <f t="shared" si="88"/>
        <v>0</v>
      </c>
      <c r="N768" s="38" t="str">
        <f t="shared" si="89"/>
        <v/>
      </c>
      <c r="O768" s="78" t="str">
        <f t="shared" si="90"/>
        <v/>
      </c>
      <c r="P768" s="31" t="str">
        <f t="shared" si="91"/>
        <v/>
      </c>
      <c r="Q768" s="36" t="str">
        <f t="shared" si="92"/>
        <v/>
      </c>
      <c r="R768" s="62" t="str">
        <f t="shared" si="93"/>
        <v/>
      </c>
      <c r="S768" s="75" t="str">
        <f t="shared" si="94"/>
        <v/>
      </c>
      <c r="T768" s="62" t="str">
        <f t="shared" si="95"/>
        <v/>
      </c>
    </row>
    <row r="769" spans="13:20" x14ac:dyDescent="0.25">
      <c r="M769" s="47">
        <f t="shared" si="88"/>
        <v>0</v>
      </c>
      <c r="N769" s="38" t="str">
        <f t="shared" si="89"/>
        <v/>
      </c>
      <c r="O769" s="78" t="str">
        <f t="shared" si="90"/>
        <v/>
      </c>
      <c r="P769" s="31" t="str">
        <f t="shared" si="91"/>
        <v/>
      </c>
      <c r="Q769" s="36" t="str">
        <f t="shared" si="92"/>
        <v/>
      </c>
      <c r="R769" s="62" t="str">
        <f t="shared" si="93"/>
        <v/>
      </c>
      <c r="S769" s="75" t="str">
        <f t="shared" si="94"/>
        <v/>
      </c>
      <c r="T769" s="62" t="str">
        <f t="shared" si="95"/>
        <v/>
      </c>
    </row>
    <row r="770" spans="13:20" x14ac:dyDescent="0.25">
      <c r="M770" s="47">
        <f t="shared" si="88"/>
        <v>0</v>
      </c>
      <c r="N770" s="38" t="str">
        <f t="shared" si="89"/>
        <v/>
      </c>
      <c r="O770" s="78" t="str">
        <f t="shared" si="90"/>
        <v/>
      </c>
      <c r="P770" s="31" t="str">
        <f t="shared" si="91"/>
        <v/>
      </c>
      <c r="Q770" s="36" t="str">
        <f t="shared" si="92"/>
        <v/>
      </c>
      <c r="R770" s="62" t="str">
        <f t="shared" si="93"/>
        <v/>
      </c>
      <c r="S770" s="75" t="str">
        <f t="shared" si="94"/>
        <v/>
      </c>
      <c r="T770" s="62" t="str">
        <f t="shared" si="95"/>
        <v/>
      </c>
    </row>
    <row r="771" spans="13:20" x14ac:dyDescent="0.25">
      <c r="M771" s="47">
        <f t="shared" si="88"/>
        <v>0</v>
      </c>
      <c r="N771" s="38" t="str">
        <f t="shared" si="89"/>
        <v/>
      </c>
      <c r="O771" s="78" t="str">
        <f t="shared" si="90"/>
        <v/>
      </c>
      <c r="P771" s="31" t="str">
        <f t="shared" si="91"/>
        <v/>
      </c>
      <c r="Q771" s="36" t="str">
        <f t="shared" si="92"/>
        <v/>
      </c>
      <c r="R771" s="62" t="str">
        <f t="shared" si="93"/>
        <v/>
      </c>
      <c r="S771" s="75" t="str">
        <f t="shared" si="94"/>
        <v/>
      </c>
      <c r="T771" s="62" t="str">
        <f t="shared" si="95"/>
        <v/>
      </c>
    </row>
    <row r="772" spans="13:20" x14ac:dyDescent="0.25">
      <c r="M772" s="47">
        <f t="shared" si="88"/>
        <v>0</v>
      </c>
      <c r="N772" s="38" t="str">
        <f t="shared" si="89"/>
        <v/>
      </c>
      <c r="O772" s="78" t="str">
        <f t="shared" si="90"/>
        <v/>
      </c>
      <c r="P772" s="31" t="str">
        <f t="shared" si="91"/>
        <v/>
      </c>
      <c r="Q772" s="36" t="str">
        <f t="shared" si="92"/>
        <v/>
      </c>
      <c r="R772" s="62" t="str">
        <f t="shared" si="93"/>
        <v/>
      </c>
      <c r="S772" s="75" t="str">
        <f t="shared" si="94"/>
        <v/>
      </c>
      <c r="T772" s="62" t="str">
        <f t="shared" si="95"/>
        <v/>
      </c>
    </row>
    <row r="773" spans="13:20" x14ac:dyDescent="0.25">
      <c r="M773" s="47">
        <f t="shared" si="88"/>
        <v>0</v>
      </c>
      <c r="N773" s="38" t="str">
        <f t="shared" si="89"/>
        <v/>
      </c>
      <c r="O773" s="78" t="str">
        <f t="shared" si="90"/>
        <v/>
      </c>
      <c r="P773" s="31" t="str">
        <f t="shared" si="91"/>
        <v/>
      </c>
      <c r="Q773" s="36" t="str">
        <f t="shared" si="92"/>
        <v/>
      </c>
      <c r="R773" s="62" t="str">
        <f t="shared" si="93"/>
        <v/>
      </c>
      <c r="S773" s="75" t="str">
        <f t="shared" si="94"/>
        <v/>
      </c>
      <c r="T773" s="62" t="str">
        <f t="shared" si="95"/>
        <v/>
      </c>
    </row>
    <row r="774" spans="13:20" x14ac:dyDescent="0.25">
      <c r="M774" s="47">
        <f t="shared" si="88"/>
        <v>0</v>
      </c>
      <c r="N774" s="38" t="str">
        <f t="shared" si="89"/>
        <v/>
      </c>
      <c r="O774" s="78" t="str">
        <f t="shared" si="90"/>
        <v/>
      </c>
      <c r="P774" s="31" t="str">
        <f t="shared" si="91"/>
        <v/>
      </c>
      <c r="Q774" s="36" t="str">
        <f t="shared" si="92"/>
        <v/>
      </c>
      <c r="R774" s="62" t="str">
        <f t="shared" si="93"/>
        <v/>
      </c>
      <c r="S774" s="75" t="str">
        <f t="shared" si="94"/>
        <v/>
      </c>
      <c r="T774" s="62" t="str">
        <f t="shared" si="95"/>
        <v/>
      </c>
    </row>
    <row r="775" spans="13:20" x14ac:dyDescent="0.25">
      <c r="M775" s="47">
        <f t="shared" si="88"/>
        <v>0</v>
      </c>
      <c r="N775" s="38" t="str">
        <f t="shared" si="89"/>
        <v/>
      </c>
      <c r="O775" s="78" t="str">
        <f t="shared" si="90"/>
        <v/>
      </c>
      <c r="P775" s="31" t="str">
        <f t="shared" si="91"/>
        <v/>
      </c>
      <c r="Q775" s="36" t="str">
        <f t="shared" si="92"/>
        <v/>
      </c>
      <c r="R775" s="62" t="str">
        <f t="shared" si="93"/>
        <v/>
      </c>
      <c r="S775" s="75" t="str">
        <f t="shared" si="94"/>
        <v/>
      </c>
      <c r="T775" s="62" t="str">
        <f t="shared" si="95"/>
        <v/>
      </c>
    </row>
    <row r="776" spans="13:20" x14ac:dyDescent="0.25">
      <c r="M776" s="47">
        <f t="shared" ref="M776:M839" si="96">IF($G$8="Every Time",1,IF($G$8="Once At Start",0,IF($G$8="At Intervals",IF(N776="",0,IF(MOD(N776-1,$G$9)=0,1,0)),0)))</f>
        <v>0</v>
      </c>
      <c r="N776" s="38" t="str">
        <f t="shared" ref="N776:N839" si="97">IF(N775="","",IF(N775+1&gt;$G$6,"",N775+1))</f>
        <v/>
      </c>
      <c r="O776" s="78" t="str">
        <f t="shared" ref="O776:O839" si="98">IF(N776="","",IF($G$8="Once At Start",O775+6+$K$7+$K$5,IF($G$8="Every Time",O775+7+$K$7+$C$6+$K$5,IF($G$8="At Intervals",O775+6+$K$7+M776*(1+$C$6)+$K$5,"a"))))</f>
        <v/>
      </c>
      <c r="P776" s="31" t="str">
        <f t="shared" ref="P776:P839" si="99">IF(N776="","",O776-O775)</f>
        <v/>
      </c>
      <c r="Q776" s="36" t="str">
        <f t="shared" ref="Q776:Q839" si="100">IF(N776="","",O776/60)</f>
        <v/>
      </c>
      <c r="R776" s="62" t="str">
        <f t="shared" ref="R776:R839" si="101">IF(N776="","",Q776-Q775)</f>
        <v/>
      </c>
      <c r="S776" s="75" t="str">
        <f t="shared" ref="S776:S839" si="102">IF(N776="","",O776/3600/24)</f>
        <v/>
      </c>
      <c r="T776" s="62" t="str">
        <f t="shared" ref="T776:T839" si="103">IF(N776="","",R776/60)</f>
        <v/>
      </c>
    </row>
    <row r="777" spans="13:20" x14ac:dyDescent="0.25">
      <c r="M777" s="47">
        <f t="shared" si="96"/>
        <v>0</v>
      </c>
      <c r="N777" s="38" t="str">
        <f t="shared" si="97"/>
        <v/>
      </c>
      <c r="O777" s="78" t="str">
        <f t="shared" si="98"/>
        <v/>
      </c>
      <c r="P777" s="31" t="str">
        <f t="shared" si="99"/>
        <v/>
      </c>
      <c r="Q777" s="36" t="str">
        <f t="shared" si="100"/>
        <v/>
      </c>
      <c r="R777" s="62" t="str">
        <f t="shared" si="101"/>
        <v/>
      </c>
      <c r="S777" s="75" t="str">
        <f t="shared" si="102"/>
        <v/>
      </c>
      <c r="T777" s="62" t="str">
        <f t="shared" si="103"/>
        <v/>
      </c>
    </row>
    <row r="778" spans="13:20" x14ac:dyDescent="0.25">
      <c r="M778" s="47">
        <f t="shared" si="96"/>
        <v>0</v>
      </c>
      <c r="N778" s="38" t="str">
        <f t="shared" si="97"/>
        <v/>
      </c>
      <c r="O778" s="78" t="str">
        <f t="shared" si="98"/>
        <v/>
      </c>
      <c r="P778" s="31" t="str">
        <f t="shared" si="99"/>
        <v/>
      </c>
      <c r="Q778" s="36" t="str">
        <f t="shared" si="100"/>
        <v/>
      </c>
      <c r="R778" s="62" t="str">
        <f t="shared" si="101"/>
        <v/>
      </c>
      <c r="S778" s="75" t="str">
        <f t="shared" si="102"/>
        <v/>
      </c>
      <c r="T778" s="62" t="str">
        <f t="shared" si="103"/>
        <v/>
      </c>
    </row>
    <row r="779" spans="13:20" x14ac:dyDescent="0.25">
      <c r="M779" s="47">
        <f t="shared" si="96"/>
        <v>0</v>
      </c>
      <c r="N779" s="38" t="str">
        <f t="shared" si="97"/>
        <v/>
      </c>
      <c r="O779" s="78" t="str">
        <f t="shared" si="98"/>
        <v/>
      </c>
      <c r="P779" s="31" t="str">
        <f t="shared" si="99"/>
        <v/>
      </c>
      <c r="Q779" s="36" t="str">
        <f t="shared" si="100"/>
        <v/>
      </c>
      <c r="R779" s="62" t="str">
        <f t="shared" si="101"/>
        <v/>
      </c>
      <c r="S779" s="75" t="str">
        <f t="shared" si="102"/>
        <v/>
      </c>
      <c r="T779" s="62" t="str">
        <f t="shared" si="103"/>
        <v/>
      </c>
    </row>
    <row r="780" spans="13:20" x14ac:dyDescent="0.25">
      <c r="M780" s="47">
        <f t="shared" si="96"/>
        <v>0</v>
      </c>
      <c r="N780" s="38" t="str">
        <f t="shared" si="97"/>
        <v/>
      </c>
      <c r="O780" s="78" t="str">
        <f t="shared" si="98"/>
        <v/>
      </c>
      <c r="P780" s="31" t="str">
        <f t="shared" si="99"/>
        <v/>
      </c>
      <c r="Q780" s="36" t="str">
        <f t="shared" si="100"/>
        <v/>
      </c>
      <c r="R780" s="62" t="str">
        <f t="shared" si="101"/>
        <v/>
      </c>
      <c r="S780" s="75" t="str">
        <f t="shared" si="102"/>
        <v/>
      </c>
      <c r="T780" s="62" t="str">
        <f t="shared" si="103"/>
        <v/>
      </c>
    </row>
    <row r="781" spans="13:20" x14ac:dyDescent="0.25">
      <c r="M781" s="47">
        <f t="shared" si="96"/>
        <v>0</v>
      </c>
      <c r="N781" s="38" t="str">
        <f t="shared" si="97"/>
        <v/>
      </c>
      <c r="O781" s="78" t="str">
        <f t="shared" si="98"/>
        <v/>
      </c>
      <c r="P781" s="31" t="str">
        <f t="shared" si="99"/>
        <v/>
      </c>
      <c r="Q781" s="36" t="str">
        <f t="shared" si="100"/>
        <v/>
      </c>
      <c r="R781" s="62" t="str">
        <f t="shared" si="101"/>
        <v/>
      </c>
      <c r="S781" s="75" t="str">
        <f t="shared" si="102"/>
        <v/>
      </c>
      <c r="T781" s="62" t="str">
        <f t="shared" si="103"/>
        <v/>
      </c>
    </row>
    <row r="782" spans="13:20" x14ac:dyDescent="0.25">
      <c r="M782" s="47">
        <f t="shared" si="96"/>
        <v>0</v>
      </c>
      <c r="N782" s="38" t="str">
        <f t="shared" si="97"/>
        <v/>
      </c>
      <c r="O782" s="78" t="str">
        <f t="shared" si="98"/>
        <v/>
      </c>
      <c r="P782" s="31" t="str">
        <f t="shared" si="99"/>
        <v/>
      </c>
      <c r="Q782" s="36" t="str">
        <f t="shared" si="100"/>
        <v/>
      </c>
      <c r="R782" s="62" t="str">
        <f t="shared" si="101"/>
        <v/>
      </c>
      <c r="S782" s="75" t="str">
        <f t="shared" si="102"/>
        <v/>
      </c>
      <c r="T782" s="62" t="str">
        <f t="shared" si="103"/>
        <v/>
      </c>
    </row>
    <row r="783" spans="13:20" x14ac:dyDescent="0.25">
      <c r="M783" s="47">
        <f t="shared" si="96"/>
        <v>0</v>
      </c>
      <c r="N783" s="38" t="str">
        <f t="shared" si="97"/>
        <v/>
      </c>
      <c r="O783" s="78" t="str">
        <f t="shared" si="98"/>
        <v/>
      </c>
      <c r="P783" s="31" t="str">
        <f t="shared" si="99"/>
        <v/>
      </c>
      <c r="Q783" s="36" t="str">
        <f t="shared" si="100"/>
        <v/>
      </c>
      <c r="R783" s="62" t="str">
        <f t="shared" si="101"/>
        <v/>
      </c>
      <c r="S783" s="75" t="str">
        <f t="shared" si="102"/>
        <v/>
      </c>
      <c r="T783" s="62" t="str">
        <f t="shared" si="103"/>
        <v/>
      </c>
    </row>
    <row r="784" spans="13:20" x14ac:dyDescent="0.25">
      <c r="M784" s="47">
        <f t="shared" si="96"/>
        <v>0</v>
      </c>
      <c r="N784" s="38" t="str">
        <f t="shared" si="97"/>
        <v/>
      </c>
      <c r="O784" s="78" t="str">
        <f t="shared" si="98"/>
        <v/>
      </c>
      <c r="P784" s="31" t="str">
        <f t="shared" si="99"/>
        <v/>
      </c>
      <c r="Q784" s="36" t="str">
        <f t="shared" si="100"/>
        <v/>
      </c>
      <c r="R784" s="62" t="str">
        <f t="shared" si="101"/>
        <v/>
      </c>
      <c r="S784" s="75" t="str">
        <f t="shared" si="102"/>
        <v/>
      </c>
      <c r="T784" s="62" t="str">
        <f t="shared" si="103"/>
        <v/>
      </c>
    </row>
    <row r="785" spans="13:20" x14ac:dyDescent="0.25">
      <c r="M785" s="47">
        <f t="shared" si="96"/>
        <v>0</v>
      </c>
      <c r="N785" s="38" t="str">
        <f t="shared" si="97"/>
        <v/>
      </c>
      <c r="O785" s="78" t="str">
        <f t="shared" si="98"/>
        <v/>
      </c>
      <c r="P785" s="31" t="str">
        <f t="shared" si="99"/>
        <v/>
      </c>
      <c r="Q785" s="36" t="str">
        <f t="shared" si="100"/>
        <v/>
      </c>
      <c r="R785" s="62" t="str">
        <f t="shared" si="101"/>
        <v/>
      </c>
      <c r="S785" s="75" t="str">
        <f t="shared" si="102"/>
        <v/>
      </c>
      <c r="T785" s="62" t="str">
        <f t="shared" si="103"/>
        <v/>
      </c>
    </row>
    <row r="786" spans="13:20" x14ac:dyDescent="0.25">
      <c r="M786" s="47">
        <f t="shared" si="96"/>
        <v>0</v>
      </c>
      <c r="N786" s="38" t="str">
        <f t="shared" si="97"/>
        <v/>
      </c>
      <c r="O786" s="78" t="str">
        <f t="shared" si="98"/>
        <v/>
      </c>
      <c r="P786" s="31" t="str">
        <f t="shared" si="99"/>
        <v/>
      </c>
      <c r="Q786" s="36" t="str">
        <f t="shared" si="100"/>
        <v/>
      </c>
      <c r="R786" s="62" t="str">
        <f t="shared" si="101"/>
        <v/>
      </c>
      <c r="S786" s="75" t="str">
        <f t="shared" si="102"/>
        <v/>
      </c>
      <c r="T786" s="62" t="str">
        <f t="shared" si="103"/>
        <v/>
      </c>
    </row>
    <row r="787" spans="13:20" x14ac:dyDescent="0.25">
      <c r="M787" s="47">
        <f t="shared" si="96"/>
        <v>0</v>
      </c>
      <c r="N787" s="38" t="str">
        <f t="shared" si="97"/>
        <v/>
      </c>
      <c r="O787" s="78" t="str">
        <f t="shared" si="98"/>
        <v/>
      </c>
      <c r="P787" s="31" t="str">
        <f t="shared" si="99"/>
        <v/>
      </c>
      <c r="Q787" s="36" t="str">
        <f t="shared" si="100"/>
        <v/>
      </c>
      <c r="R787" s="62" t="str">
        <f t="shared" si="101"/>
        <v/>
      </c>
      <c r="S787" s="75" t="str">
        <f t="shared" si="102"/>
        <v/>
      </c>
      <c r="T787" s="62" t="str">
        <f t="shared" si="103"/>
        <v/>
      </c>
    </row>
    <row r="788" spans="13:20" x14ac:dyDescent="0.25">
      <c r="M788" s="47">
        <f t="shared" si="96"/>
        <v>0</v>
      </c>
      <c r="N788" s="38" t="str">
        <f t="shared" si="97"/>
        <v/>
      </c>
      <c r="O788" s="78" t="str">
        <f t="shared" si="98"/>
        <v/>
      </c>
      <c r="P788" s="31" t="str">
        <f t="shared" si="99"/>
        <v/>
      </c>
      <c r="Q788" s="36" t="str">
        <f t="shared" si="100"/>
        <v/>
      </c>
      <c r="R788" s="62" t="str">
        <f t="shared" si="101"/>
        <v/>
      </c>
      <c r="S788" s="75" t="str">
        <f t="shared" si="102"/>
        <v/>
      </c>
      <c r="T788" s="62" t="str">
        <f t="shared" si="103"/>
        <v/>
      </c>
    </row>
    <row r="789" spans="13:20" x14ac:dyDescent="0.25">
      <c r="M789" s="47">
        <f t="shared" si="96"/>
        <v>0</v>
      </c>
      <c r="N789" s="38" t="str">
        <f t="shared" si="97"/>
        <v/>
      </c>
      <c r="O789" s="78" t="str">
        <f t="shared" si="98"/>
        <v/>
      </c>
      <c r="P789" s="31" t="str">
        <f t="shared" si="99"/>
        <v/>
      </c>
      <c r="Q789" s="36" t="str">
        <f t="shared" si="100"/>
        <v/>
      </c>
      <c r="R789" s="62" t="str">
        <f t="shared" si="101"/>
        <v/>
      </c>
      <c r="S789" s="75" t="str">
        <f t="shared" si="102"/>
        <v/>
      </c>
      <c r="T789" s="62" t="str">
        <f t="shared" si="103"/>
        <v/>
      </c>
    </row>
    <row r="790" spans="13:20" x14ac:dyDescent="0.25">
      <c r="M790" s="47">
        <f t="shared" si="96"/>
        <v>0</v>
      </c>
      <c r="N790" s="38" t="str">
        <f t="shared" si="97"/>
        <v/>
      </c>
      <c r="O790" s="78" t="str">
        <f t="shared" si="98"/>
        <v/>
      </c>
      <c r="P790" s="31" t="str">
        <f t="shared" si="99"/>
        <v/>
      </c>
      <c r="Q790" s="36" t="str">
        <f t="shared" si="100"/>
        <v/>
      </c>
      <c r="R790" s="62" t="str">
        <f t="shared" si="101"/>
        <v/>
      </c>
      <c r="S790" s="75" t="str">
        <f t="shared" si="102"/>
        <v/>
      </c>
      <c r="T790" s="62" t="str">
        <f t="shared" si="103"/>
        <v/>
      </c>
    </row>
    <row r="791" spans="13:20" x14ac:dyDescent="0.25">
      <c r="M791" s="47">
        <f t="shared" si="96"/>
        <v>0</v>
      </c>
      <c r="N791" s="38" t="str">
        <f t="shared" si="97"/>
        <v/>
      </c>
      <c r="O791" s="78" t="str">
        <f t="shared" si="98"/>
        <v/>
      </c>
      <c r="P791" s="31" t="str">
        <f t="shared" si="99"/>
        <v/>
      </c>
      <c r="Q791" s="36" t="str">
        <f t="shared" si="100"/>
        <v/>
      </c>
      <c r="R791" s="62" t="str">
        <f t="shared" si="101"/>
        <v/>
      </c>
      <c r="S791" s="75" t="str">
        <f t="shared" si="102"/>
        <v/>
      </c>
      <c r="T791" s="62" t="str">
        <f t="shared" si="103"/>
        <v/>
      </c>
    </row>
    <row r="792" spans="13:20" x14ac:dyDescent="0.25">
      <c r="M792" s="47">
        <f t="shared" si="96"/>
        <v>0</v>
      </c>
      <c r="N792" s="38" t="str">
        <f t="shared" si="97"/>
        <v/>
      </c>
      <c r="O792" s="78" t="str">
        <f t="shared" si="98"/>
        <v/>
      </c>
      <c r="P792" s="31" t="str">
        <f t="shared" si="99"/>
        <v/>
      </c>
      <c r="Q792" s="36" t="str">
        <f t="shared" si="100"/>
        <v/>
      </c>
      <c r="R792" s="62" t="str">
        <f t="shared" si="101"/>
        <v/>
      </c>
      <c r="S792" s="75" t="str">
        <f t="shared" si="102"/>
        <v/>
      </c>
      <c r="T792" s="62" t="str">
        <f t="shared" si="103"/>
        <v/>
      </c>
    </row>
    <row r="793" spans="13:20" x14ac:dyDescent="0.25">
      <c r="M793" s="47">
        <f t="shared" si="96"/>
        <v>0</v>
      </c>
      <c r="N793" s="38" t="str">
        <f t="shared" si="97"/>
        <v/>
      </c>
      <c r="O793" s="78" t="str">
        <f t="shared" si="98"/>
        <v/>
      </c>
      <c r="P793" s="31" t="str">
        <f t="shared" si="99"/>
        <v/>
      </c>
      <c r="Q793" s="36" t="str">
        <f t="shared" si="100"/>
        <v/>
      </c>
      <c r="R793" s="62" t="str">
        <f t="shared" si="101"/>
        <v/>
      </c>
      <c r="S793" s="75" t="str">
        <f t="shared" si="102"/>
        <v/>
      </c>
      <c r="T793" s="62" t="str">
        <f t="shared" si="103"/>
        <v/>
      </c>
    </row>
    <row r="794" spans="13:20" x14ac:dyDescent="0.25">
      <c r="M794" s="47">
        <f t="shared" si="96"/>
        <v>0</v>
      </c>
      <c r="N794" s="38" t="str">
        <f t="shared" si="97"/>
        <v/>
      </c>
      <c r="O794" s="78" t="str">
        <f t="shared" si="98"/>
        <v/>
      </c>
      <c r="P794" s="31" t="str">
        <f t="shared" si="99"/>
        <v/>
      </c>
      <c r="Q794" s="36" t="str">
        <f t="shared" si="100"/>
        <v/>
      </c>
      <c r="R794" s="62" t="str">
        <f t="shared" si="101"/>
        <v/>
      </c>
      <c r="S794" s="75" t="str">
        <f t="shared" si="102"/>
        <v/>
      </c>
      <c r="T794" s="62" t="str">
        <f t="shared" si="103"/>
        <v/>
      </c>
    </row>
    <row r="795" spans="13:20" x14ac:dyDescent="0.25">
      <c r="M795" s="47">
        <f t="shared" si="96"/>
        <v>0</v>
      </c>
      <c r="N795" s="38" t="str">
        <f t="shared" si="97"/>
        <v/>
      </c>
      <c r="O795" s="78" t="str">
        <f t="shared" si="98"/>
        <v/>
      </c>
      <c r="P795" s="31" t="str">
        <f t="shared" si="99"/>
        <v/>
      </c>
      <c r="Q795" s="36" t="str">
        <f t="shared" si="100"/>
        <v/>
      </c>
      <c r="R795" s="62" t="str">
        <f t="shared" si="101"/>
        <v/>
      </c>
      <c r="S795" s="75" t="str">
        <f t="shared" si="102"/>
        <v/>
      </c>
      <c r="T795" s="62" t="str">
        <f t="shared" si="103"/>
        <v/>
      </c>
    </row>
    <row r="796" spans="13:20" x14ac:dyDescent="0.25">
      <c r="M796" s="47">
        <f t="shared" si="96"/>
        <v>0</v>
      </c>
      <c r="N796" s="38" t="str">
        <f t="shared" si="97"/>
        <v/>
      </c>
      <c r="O796" s="78" t="str">
        <f t="shared" si="98"/>
        <v/>
      </c>
      <c r="P796" s="31" t="str">
        <f t="shared" si="99"/>
        <v/>
      </c>
      <c r="Q796" s="36" t="str">
        <f t="shared" si="100"/>
        <v/>
      </c>
      <c r="R796" s="62" t="str">
        <f t="shared" si="101"/>
        <v/>
      </c>
      <c r="S796" s="75" t="str">
        <f t="shared" si="102"/>
        <v/>
      </c>
      <c r="T796" s="62" t="str">
        <f t="shared" si="103"/>
        <v/>
      </c>
    </row>
    <row r="797" spans="13:20" x14ac:dyDescent="0.25">
      <c r="M797" s="47">
        <f t="shared" si="96"/>
        <v>0</v>
      </c>
      <c r="N797" s="38" t="str">
        <f t="shared" si="97"/>
        <v/>
      </c>
      <c r="O797" s="78" t="str">
        <f t="shared" si="98"/>
        <v/>
      </c>
      <c r="P797" s="31" t="str">
        <f t="shared" si="99"/>
        <v/>
      </c>
      <c r="Q797" s="36" t="str">
        <f t="shared" si="100"/>
        <v/>
      </c>
      <c r="R797" s="62" t="str">
        <f t="shared" si="101"/>
        <v/>
      </c>
      <c r="S797" s="75" t="str">
        <f t="shared" si="102"/>
        <v/>
      </c>
      <c r="T797" s="62" t="str">
        <f t="shared" si="103"/>
        <v/>
      </c>
    </row>
    <row r="798" spans="13:20" x14ac:dyDescent="0.25">
      <c r="M798" s="47">
        <f t="shared" si="96"/>
        <v>0</v>
      </c>
      <c r="N798" s="38" t="str">
        <f t="shared" si="97"/>
        <v/>
      </c>
      <c r="O798" s="78" t="str">
        <f t="shared" si="98"/>
        <v/>
      </c>
      <c r="P798" s="31" t="str">
        <f t="shared" si="99"/>
        <v/>
      </c>
      <c r="Q798" s="36" t="str">
        <f t="shared" si="100"/>
        <v/>
      </c>
      <c r="R798" s="62" t="str">
        <f t="shared" si="101"/>
        <v/>
      </c>
      <c r="S798" s="75" t="str">
        <f t="shared" si="102"/>
        <v/>
      </c>
      <c r="T798" s="62" t="str">
        <f t="shared" si="103"/>
        <v/>
      </c>
    </row>
    <row r="799" spans="13:20" x14ac:dyDescent="0.25">
      <c r="M799" s="47">
        <f t="shared" si="96"/>
        <v>0</v>
      </c>
      <c r="N799" s="38" t="str">
        <f t="shared" si="97"/>
        <v/>
      </c>
      <c r="O799" s="78" t="str">
        <f t="shared" si="98"/>
        <v/>
      </c>
      <c r="P799" s="31" t="str">
        <f t="shared" si="99"/>
        <v/>
      </c>
      <c r="Q799" s="36" t="str">
        <f t="shared" si="100"/>
        <v/>
      </c>
      <c r="R799" s="62" t="str">
        <f t="shared" si="101"/>
        <v/>
      </c>
      <c r="S799" s="75" t="str">
        <f t="shared" si="102"/>
        <v/>
      </c>
      <c r="T799" s="62" t="str">
        <f t="shared" si="103"/>
        <v/>
      </c>
    </row>
    <row r="800" spans="13:20" x14ac:dyDescent="0.25">
      <c r="M800" s="47">
        <f t="shared" si="96"/>
        <v>0</v>
      </c>
      <c r="N800" s="38" t="str">
        <f t="shared" si="97"/>
        <v/>
      </c>
      <c r="O800" s="78" t="str">
        <f t="shared" si="98"/>
        <v/>
      </c>
      <c r="P800" s="31" t="str">
        <f t="shared" si="99"/>
        <v/>
      </c>
      <c r="Q800" s="36" t="str">
        <f t="shared" si="100"/>
        <v/>
      </c>
      <c r="R800" s="62" t="str">
        <f t="shared" si="101"/>
        <v/>
      </c>
      <c r="S800" s="75" t="str">
        <f t="shared" si="102"/>
        <v/>
      </c>
      <c r="T800" s="62" t="str">
        <f t="shared" si="103"/>
        <v/>
      </c>
    </row>
    <row r="801" spans="13:20" x14ac:dyDescent="0.25">
      <c r="M801" s="47">
        <f t="shared" si="96"/>
        <v>0</v>
      </c>
      <c r="N801" s="38" t="str">
        <f t="shared" si="97"/>
        <v/>
      </c>
      <c r="O801" s="78" t="str">
        <f t="shared" si="98"/>
        <v/>
      </c>
      <c r="P801" s="31" t="str">
        <f t="shared" si="99"/>
        <v/>
      </c>
      <c r="Q801" s="36" t="str">
        <f t="shared" si="100"/>
        <v/>
      </c>
      <c r="R801" s="62" t="str">
        <f t="shared" si="101"/>
        <v/>
      </c>
      <c r="S801" s="75" t="str">
        <f t="shared" si="102"/>
        <v/>
      </c>
      <c r="T801" s="62" t="str">
        <f t="shared" si="103"/>
        <v/>
      </c>
    </row>
    <row r="802" spans="13:20" x14ac:dyDescent="0.25">
      <c r="M802" s="47">
        <f t="shared" si="96"/>
        <v>0</v>
      </c>
      <c r="N802" s="38" t="str">
        <f t="shared" si="97"/>
        <v/>
      </c>
      <c r="O802" s="78" t="str">
        <f t="shared" si="98"/>
        <v/>
      </c>
      <c r="P802" s="31" t="str">
        <f t="shared" si="99"/>
        <v/>
      </c>
      <c r="Q802" s="36" t="str">
        <f t="shared" si="100"/>
        <v/>
      </c>
      <c r="R802" s="62" t="str">
        <f t="shared" si="101"/>
        <v/>
      </c>
      <c r="S802" s="75" t="str">
        <f t="shared" si="102"/>
        <v/>
      </c>
      <c r="T802" s="62" t="str">
        <f t="shared" si="103"/>
        <v/>
      </c>
    </row>
    <row r="803" spans="13:20" x14ac:dyDescent="0.25">
      <c r="M803" s="47">
        <f t="shared" si="96"/>
        <v>0</v>
      </c>
      <c r="N803" s="38" t="str">
        <f t="shared" si="97"/>
        <v/>
      </c>
      <c r="O803" s="78" t="str">
        <f t="shared" si="98"/>
        <v/>
      </c>
      <c r="P803" s="31" t="str">
        <f t="shared" si="99"/>
        <v/>
      </c>
      <c r="Q803" s="36" t="str">
        <f t="shared" si="100"/>
        <v/>
      </c>
      <c r="R803" s="62" t="str">
        <f t="shared" si="101"/>
        <v/>
      </c>
      <c r="S803" s="75" t="str">
        <f t="shared" si="102"/>
        <v/>
      </c>
      <c r="T803" s="62" t="str">
        <f t="shared" si="103"/>
        <v/>
      </c>
    </row>
    <row r="804" spans="13:20" x14ac:dyDescent="0.25">
      <c r="M804" s="47">
        <f t="shared" si="96"/>
        <v>0</v>
      </c>
      <c r="N804" s="38" t="str">
        <f t="shared" si="97"/>
        <v/>
      </c>
      <c r="O804" s="78" t="str">
        <f t="shared" si="98"/>
        <v/>
      </c>
      <c r="P804" s="31" t="str">
        <f t="shared" si="99"/>
        <v/>
      </c>
      <c r="Q804" s="36" t="str">
        <f t="shared" si="100"/>
        <v/>
      </c>
      <c r="R804" s="62" t="str">
        <f t="shared" si="101"/>
        <v/>
      </c>
      <c r="S804" s="75" t="str">
        <f t="shared" si="102"/>
        <v/>
      </c>
      <c r="T804" s="62" t="str">
        <f t="shared" si="103"/>
        <v/>
      </c>
    </row>
    <row r="805" spans="13:20" x14ac:dyDescent="0.25">
      <c r="M805" s="47">
        <f t="shared" si="96"/>
        <v>0</v>
      </c>
      <c r="N805" s="38" t="str">
        <f t="shared" si="97"/>
        <v/>
      </c>
      <c r="O805" s="78" t="str">
        <f t="shared" si="98"/>
        <v/>
      </c>
      <c r="P805" s="31" t="str">
        <f t="shared" si="99"/>
        <v/>
      </c>
      <c r="Q805" s="36" t="str">
        <f t="shared" si="100"/>
        <v/>
      </c>
      <c r="R805" s="62" t="str">
        <f t="shared" si="101"/>
        <v/>
      </c>
      <c r="S805" s="75" t="str">
        <f t="shared" si="102"/>
        <v/>
      </c>
      <c r="T805" s="62" t="str">
        <f t="shared" si="103"/>
        <v/>
      </c>
    </row>
    <row r="806" spans="13:20" x14ac:dyDescent="0.25">
      <c r="M806" s="47">
        <f t="shared" si="96"/>
        <v>0</v>
      </c>
      <c r="N806" s="38" t="str">
        <f t="shared" si="97"/>
        <v/>
      </c>
      <c r="O806" s="78" t="str">
        <f t="shared" si="98"/>
        <v/>
      </c>
      <c r="P806" s="31" t="str">
        <f t="shared" si="99"/>
        <v/>
      </c>
      <c r="Q806" s="36" t="str">
        <f t="shared" si="100"/>
        <v/>
      </c>
      <c r="R806" s="62" t="str">
        <f t="shared" si="101"/>
        <v/>
      </c>
      <c r="S806" s="75" t="str">
        <f t="shared" si="102"/>
        <v/>
      </c>
      <c r="T806" s="62" t="str">
        <f t="shared" si="103"/>
        <v/>
      </c>
    </row>
    <row r="807" spans="13:20" x14ac:dyDescent="0.25">
      <c r="M807" s="47">
        <f t="shared" si="96"/>
        <v>0</v>
      </c>
      <c r="N807" s="38" t="str">
        <f t="shared" si="97"/>
        <v/>
      </c>
      <c r="O807" s="78" t="str">
        <f t="shared" si="98"/>
        <v/>
      </c>
      <c r="P807" s="31" t="str">
        <f t="shared" si="99"/>
        <v/>
      </c>
      <c r="Q807" s="36" t="str">
        <f t="shared" si="100"/>
        <v/>
      </c>
      <c r="R807" s="62" t="str">
        <f t="shared" si="101"/>
        <v/>
      </c>
      <c r="S807" s="75" t="str">
        <f t="shared" si="102"/>
        <v/>
      </c>
      <c r="T807" s="62" t="str">
        <f t="shared" si="103"/>
        <v/>
      </c>
    </row>
    <row r="808" spans="13:20" x14ac:dyDescent="0.25">
      <c r="M808" s="47">
        <f t="shared" si="96"/>
        <v>0</v>
      </c>
      <c r="N808" s="38" t="str">
        <f t="shared" si="97"/>
        <v/>
      </c>
      <c r="O808" s="78" t="str">
        <f t="shared" si="98"/>
        <v/>
      </c>
      <c r="P808" s="31" t="str">
        <f t="shared" si="99"/>
        <v/>
      </c>
      <c r="Q808" s="36" t="str">
        <f t="shared" si="100"/>
        <v/>
      </c>
      <c r="R808" s="62" t="str">
        <f t="shared" si="101"/>
        <v/>
      </c>
      <c r="S808" s="75" t="str">
        <f t="shared" si="102"/>
        <v/>
      </c>
      <c r="T808" s="62" t="str">
        <f t="shared" si="103"/>
        <v/>
      </c>
    </row>
    <row r="809" spans="13:20" x14ac:dyDescent="0.25">
      <c r="M809" s="47">
        <f t="shared" si="96"/>
        <v>0</v>
      </c>
      <c r="N809" s="38" t="str">
        <f t="shared" si="97"/>
        <v/>
      </c>
      <c r="O809" s="78" t="str">
        <f t="shared" si="98"/>
        <v/>
      </c>
      <c r="P809" s="31" t="str">
        <f t="shared" si="99"/>
        <v/>
      </c>
      <c r="Q809" s="36" t="str">
        <f t="shared" si="100"/>
        <v/>
      </c>
      <c r="R809" s="62" t="str">
        <f t="shared" si="101"/>
        <v/>
      </c>
      <c r="S809" s="75" t="str">
        <f t="shared" si="102"/>
        <v/>
      </c>
      <c r="T809" s="62" t="str">
        <f t="shared" si="103"/>
        <v/>
      </c>
    </row>
    <row r="810" spans="13:20" x14ac:dyDescent="0.25">
      <c r="M810" s="47">
        <f t="shared" si="96"/>
        <v>0</v>
      </c>
      <c r="N810" s="38" t="str">
        <f t="shared" si="97"/>
        <v/>
      </c>
      <c r="O810" s="78" t="str">
        <f t="shared" si="98"/>
        <v/>
      </c>
      <c r="P810" s="31" t="str">
        <f t="shared" si="99"/>
        <v/>
      </c>
      <c r="Q810" s="36" t="str">
        <f t="shared" si="100"/>
        <v/>
      </c>
      <c r="R810" s="62" t="str">
        <f t="shared" si="101"/>
        <v/>
      </c>
      <c r="S810" s="75" t="str">
        <f t="shared" si="102"/>
        <v/>
      </c>
      <c r="T810" s="62" t="str">
        <f t="shared" si="103"/>
        <v/>
      </c>
    </row>
    <row r="811" spans="13:20" x14ac:dyDescent="0.25">
      <c r="M811" s="47">
        <f t="shared" si="96"/>
        <v>0</v>
      </c>
      <c r="N811" s="38" t="str">
        <f t="shared" si="97"/>
        <v/>
      </c>
      <c r="O811" s="78" t="str">
        <f t="shared" si="98"/>
        <v/>
      </c>
      <c r="P811" s="31" t="str">
        <f t="shared" si="99"/>
        <v/>
      </c>
      <c r="Q811" s="36" t="str">
        <f t="shared" si="100"/>
        <v/>
      </c>
      <c r="R811" s="62" t="str">
        <f t="shared" si="101"/>
        <v/>
      </c>
      <c r="S811" s="75" t="str">
        <f t="shared" si="102"/>
        <v/>
      </c>
      <c r="T811" s="62" t="str">
        <f t="shared" si="103"/>
        <v/>
      </c>
    </row>
    <row r="812" spans="13:20" x14ac:dyDescent="0.25">
      <c r="M812" s="47">
        <f t="shared" si="96"/>
        <v>0</v>
      </c>
      <c r="N812" s="38" t="str">
        <f t="shared" si="97"/>
        <v/>
      </c>
      <c r="O812" s="78" t="str">
        <f t="shared" si="98"/>
        <v/>
      </c>
      <c r="P812" s="31" t="str">
        <f t="shared" si="99"/>
        <v/>
      </c>
      <c r="Q812" s="36" t="str">
        <f t="shared" si="100"/>
        <v/>
      </c>
      <c r="R812" s="62" t="str">
        <f t="shared" si="101"/>
        <v/>
      </c>
      <c r="S812" s="75" t="str">
        <f t="shared" si="102"/>
        <v/>
      </c>
      <c r="T812" s="62" t="str">
        <f t="shared" si="103"/>
        <v/>
      </c>
    </row>
    <row r="813" spans="13:20" x14ac:dyDescent="0.25">
      <c r="M813" s="47">
        <f t="shared" si="96"/>
        <v>0</v>
      </c>
      <c r="N813" s="38" t="str">
        <f t="shared" si="97"/>
        <v/>
      </c>
      <c r="O813" s="78" t="str">
        <f t="shared" si="98"/>
        <v/>
      </c>
      <c r="P813" s="31" t="str">
        <f t="shared" si="99"/>
        <v/>
      </c>
      <c r="Q813" s="36" t="str">
        <f t="shared" si="100"/>
        <v/>
      </c>
      <c r="R813" s="62" t="str">
        <f t="shared" si="101"/>
        <v/>
      </c>
      <c r="S813" s="75" t="str">
        <f t="shared" si="102"/>
        <v/>
      </c>
      <c r="T813" s="62" t="str">
        <f t="shared" si="103"/>
        <v/>
      </c>
    </row>
    <row r="814" spans="13:20" x14ac:dyDescent="0.25">
      <c r="M814" s="47">
        <f t="shared" si="96"/>
        <v>0</v>
      </c>
      <c r="N814" s="38" t="str">
        <f t="shared" si="97"/>
        <v/>
      </c>
      <c r="O814" s="78" t="str">
        <f t="shared" si="98"/>
        <v/>
      </c>
      <c r="P814" s="31" t="str">
        <f t="shared" si="99"/>
        <v/>
      </c>
      <c r="Q814" s="36" t="str">
        <f t="shared" si="100"/>
        <v/>
      </c>
      <c r="R814" s="62" t="str">
        <f t="shared" si="101"/>
        <v/>
      </c>
      <c r="S814" s="75" t="str">
        <f t="shared" si="102"/>
        <v/>
      </c>
      <c r="T814" s="62" t="str">
        <f t="shared" si="103"/>
        <v/>
      </c>
    </row>
    <row r="815" spans="13:20" x14ac:dyDescent="0.25">
      <c r="M815" s="47">
        <f t="shared" si="96"/>
        <v>0</v>
      </c>
      <c r="N815" s="38" t="str">
        <f t="shared" si="97"/>
        <v/>
      </c>
      <c r="O815" s="78" t="str">
        <f t="shared" si="98"/>
        <v/>
      </c>
      <c r="P815" s="31" t="str">
        <f t="shared" si="99"/>
        <v/>
      </c>
      <c r="Q815" s="36" t="str">
        <f t="shared" si="100"/>
        <v/>
      </c>
      <c r="R815" s="62" t="str">
        <f t="shared" si="101"/>
        <v/>
      </c>
      <c r="S815" s="75" t="str">
        <f t="shared" si="102"/>
        <v/>
      </c>
      <c r="T815" s="62" t="str">
        <f t="shared" si="103"/>
        <v/>
      </c>
    </row>
    <row r="816" spans="13:20" x14ac:dyDescent="0.25">
      <c r="M816" s="47">
        <f t="shared" si="96"/>
        <v>0</v>
      </c>
      <c r="N816" s="38" t="str">
        <f t="shared" si="97"/>
        <v/>
      </c>
      <c r="O816" s="78" t="str">
        <f t="shared" si="98"/>
        <v/>
      </c>
      <c r="P816" s="31" t="str">
        <f t="shared" si="99"/>
        <v/>
      </c>
      <c r="Q816" s="36" t="str">
        <f t="shared" si="100"/>
        <v/>
      </c>
      <c r="R816" s="62" t="str">
        <f t="shared" si="101"/>
        <v/>
      </c>
      <c r="S816" s="75" t="str">
        <f t="shared" si="102"/>
        <v/>
      </c>
      <c r="T816" s="62" t="str">
        <f t="shared" si="103"/>
        <v/>
      </c>
    </row>
    <row r="817" spans="13:20" x14ac:dyDescent="0.25">
      <c r="M817" s="47">
        <f t="shared" si="96"/>
        <v>0</v>
      </c>
      <c r="N817" s="38" t="str">
        <f t="shared" si="97"/>
        <v/>
      </c>
      <c r="O817" s="78" t="str">
        <f t="shared" si="98"/>
        <v/>
      </c>
      <c r="P817" s="31" t="str">
        <f t="shared" si="99"/>
        <v/>
      </c>
      <c r="Q817" s="36" t="str">
        <f t="shared" si="100"/>
        <v/>
      </c>
      <c r="R817" s="62" t="str">
        <f t="shared" si="101"/>
        <v/>
      </c>
      <c r="S817" s="75" t="str">
        <f t="shared" si="102"/>
        <v/>
      </c>
      <c r="T817" s="62" t="str">
        <f t="shared" si="103"/>
        <v/>
      </c>
    </row>
    <row r="818" spans="13:20" x14ac:dyDescent="0.25">
      <c r="M818" s="47">
        <f t="shared" si="96"/>
        <v>0</v>
      </c>
      <c r="N818" s="38" t="str">
        <f t="shared" si="97"/>
        <v/>
      </c>
      <c r="O818" s="78" t="str">
        <f t="shared" si="98"/>
        <v/>
      </c>
      <c r="P818" s="31" t="str">
        <f t="shared" si="99"/>
        <v/>
      </c>
      <c r="Q818" s="36" t="str">
        <f t="shared" si="100"/>
        <v/>
      </c>
      <c r="R818" s="62" t="str">
        <f t="shared" si="101"/>
        <v/>
      </c>
      <c r="S818" s="75" t="str">
        <f t="shared" si="102"/>
        <v/>
      </c>
      <c r="T818" s="62" t="str">
        <f t="shared" si="103"/>
        <v/>
      </c>
    </row>
    <row r="819" spans="13:20" x14ac:dyDescent="0.25">
      <c r="M819" s="47">
        <f t="shared" si="96"/>
        <v>0</v>
      </c>
      <c r="N819" s="38" t="str">
        <f t="shared" si="97"/>
        <v/>
      </c>
      <c r="O819" s="78" t="str">
        <f t="shared" si="98"/>
        <v/>
      </c>
      <c r="P819" s="31" t="str">
        <f t="shared" si="99"/>
        <v/>
      </c>
      <c r="Q819" s="36" t="str">
        <f t="shared" si="100"/>
        <v/>
      </c>
      <c r="R819" s="62" t="str">
        <f t="shared" si="101"/>
        <v/>
      </c>
      <c r="S819" s="75" t="str">
        <f t="shared" si="102"/>
        <v/>
      </c>
      <c r="T819" s="62" t="str">
        <f t="shared" si="103"/>
        <v/>
      </c>
    </row>
    <row r="820" spans="13:20" x14ac:dyDescent="0.25">
      <c r="M820" s="47">
        <f t="shared" si="96"/>
        <v>0</v>
      </c>
      <c r="N820" s="38" t="str">
        <f t="shared" si="97"/>
        <v/>
      </c>
      <c r="O820" s="78" t="str">
        <f t="shared" si="98"/>
        <v/>
      </c>
      <c r="P820" s="31" t="str">
        <f t="shared" si="99"/>
        <v/>
      </c>
      <c r="Q820" s="36" t="str">
        <f t="shared" si="100"/>
        <v/>
      </c>
      <c r="R820" s="62" t="str">
        <f t="shared" si="101"/>
        <v/>
      </c>
      <c r="S820" s="75" t="str">
        <f t="shared" si="102"/>
        <v/>
      </c>
      <c r="T820" s="62" t="str">
        <f t="shared" si="103"/>
        <v/>
      </c>
    </row>
    <row r="821" spans="13:20" x14ac:dyDescent="0.25">
      <c r="M821" s="47">
        <f t="shared" si="96"/>
        <v>0</v>
      </c>
      <c r="N821" s="38" t="str">
        <f t="shared" si="97"/>
        <v/>
      </c>
      <c r="O821" s="78" t="str">
        <f t="shared" si="98"/>
        <v/>
      </c>
      <c r="P821" s="31" t="str">
        <f t="shared" si="99"/>
        <v/>
      </c>
      <c r="Q821" s="36" t="str">
        <f t="shared" si="100"/>
        <v/>
      </c>
      <c r="R821" s="62" t="str">
        <f t="shared" si="101"/>
        <v/>
      </c>
      <c r="S821" s="75" t="str">
        <f t="shared" si="102"/>
        <v/>
      </c>
      <c r="T821" s="62" t="str">
        <f t="shared" si="103"/>
        <v/>
      </c>
    </row>
    <row r="822" spans="13:20" x14ac:dyDescent="0.25">
      <c r="M822" s="47">
        <f t="shared" si="96"/>
        <v>0</v>
      </c>
      <c r="N822" s="38" t="str">
        <f t="shared" si="97"/>
        <v/>
      </c>
      <c r="O822" s="78" t="str">
        <f t="shared" si="98"/>
        <v/>
      </c>
      <c r="P822" s="31" t="str">
        <f t="shared" si="99"/>
        <v/>
      </c>
      <c r="Q822" s="36" t="str">
        <f t="shared" si="100"/>
        <v/>
      </c>
      <c r="R822" s="62" t="str">
        <f t="shared" si="101"/>
        <v/>
      </c>
      <c r="S822" s="75" t="str">
        <f t="shared" si="102"/>
        <v/>
      </c>
      <c r="T822" s="62" t="str">
        <f t="shared" si="103"/>
        <v/>
      </c>
    </row>
    <row r="823" spans="13:20" x14ac:dyDescent="0.25">
      <c r="M823" s="47">
        <f t="shared" si="96"/>
        <v>0</v>
      </c>
      <c r="N823" s="38" t="str">
        <f t="shared" si="97"/>
        <v/>
      </c>
      <c r="O823" s="78" t="str">
        <f t="shared" si="98"/>
        <v/>
      </c>
      <c r="P823" s="31" t="str">
        <f t="shared" si="99"/>
        <v/>
      </c>
      <c r="Q823" s="36" t="str">
        <f t="shared" si="100"/>
        <v/>
      </c>
      <c r="R823" s="62" t="str">
        <f t="shared" si="101"/>
        <v/>
      </c>
      <c r="S823" s="75" t="str">
        <f t="shared" si="102"/>
        <v/>
      </c>
      <c r="T823" s="62" t="str">
        <f t="shared" si="103"/>
        <v/>
      </c>
    </row>
    <row r="824" spans="13:20" x14ac:dyDescent="0.25">
      <c r="M824" s="47">
        <f t="shared" si="96"/>
        <v>0</v>
      </c>
      <c r="N824" s="38" t="str">
        <f t="shared" si="97"/>
        <v/>
      </c>
      <c r="O824" s="78" t="str">
        <f t="shared" si="98"/>
        <v/>
      </c>
      <c r="P824" s="31" t="str">
        <f t="shared" si="99"/>
        <v/>
      </c>
      <c r="Q824" s="36" t="str">
        <f t="shared" si="100"/>
        <v/>
      </c>
      <c r="R824" s="62" t="str">
        <f t="shared" si="101"/>
        <v/>
      </c>
      <c r="S824" s="75" t="str">
        <f t="shared" si="102"/>
        <v/>
      </c>
      <c r="T824" s="62" t="str">
        <f t="shared" si="103"/>
        <v/>
      </c>
    </row>
    <row r="825" spans="13:20" x14ac:dyDescent="0.25">
      <c r="M825" s="47">
        <f t="shared" si="96"/>
        <v>0</v>
      </c>
      <c r="N825" s="38" t="str">
        <f t="shared" si="97"/>
        <v/>
      </c>
      <c r="O825" s="78" t="str">
        <f t="shared" si="98"/>
        <v/>
      </c>
      <c r="P825" s="31" t="str">
        <f t="shared" si="99"/>
        <v/>
      </c>
      <c r="Q825" s="36" t="str">
        <f t="shared" si="100"/>
        <v/>
      </c>
      <c r="R825" s="62" t="str">
        <f t="shared" si="101"/>
        <v/>
      </c>
      <c r="S825" s="75" t="str">
        <f t="shared" si="102"/>
        <v/>
      </c>
      <c r="T825" s="62" t="str">
        <f t="shared" si="103"/>
        <v/>
      </c>
    </row>
    <row r="826" spans="13:20" x14ac:dyDescent="0.25">
      <c r="M826" s="47">
        <f t="shared" si="96"/>
        <v>0</v>
      </c>
      <c r="N826" s="38" t="str">
        <f t="shared" si="97"/>
        <v/>
      </c>
      <c r="O826" s="78" t="str">
        <f t="shared" si="98"/>
        <v/>
      </c>
      <c r="P826" s="31" t="str">
        <f t="shared" si="99"/>
        <v/>
      </c>
      <c r="Q826" s="36" t="str">
        <f t="shared" si="100"/>
        <v/>
      </c>
      <c r="R826" s="62" t="str">
        <f t="shared" si="101"/>
        <v/>
      </c>
      <c r="S826" s="75" t="str">
        <f t="shared" si="102"/>
        <v/>
      </c>
      <c r="T826" s="62" t="str">
        <f t="shared" si="103"/>
        <v/>
      </c>
    </row>
    <row r="827" spans="13:20" x14ac:dyDescent="0.25">
      <c r="M827" s="47">
        <f t="shared" si="96"/>
        <v>0</v>
      </c>
      <c r="N827" s="38" t="str">
        <f t="shared" si="97"/>
        <v/>
      </c>
      <c r="O827" s="78" t="str">
        <f t="shared" si="98"/>
        <v/>
      </c>
      <c r="P827" s="31" t="str">
        <f t="shared" si="99"/>
        <v/>
      </c>
      <c r="Q827" s="36" t="str">
        <f t="shared" si="100"/>
        <v/>
      </c>
      <c r="R827" s="62" t="str">
        <f t="shared" si="101"/>
        <v/>
      </c>
      <c r="S827" s="75" t="str">
        <f t="shared" si="102"/>
        <v/>
      </c>
      <c r="T827" s="62" t="str">
        <f t="shared" si="103"/>
        <v/>
      </c>
    </row>
    <row r="828" spans="13:20" x14ac:dyDescent="0.25">
      <c r="M828" s="47">
        <f t="shared" si="96"/>
        <v>0</v>
      </c>
      <c r="N828" s="38" t="str">
        <f t="shared" si="97"/>
        <v/>
      </c>
      <c r="O828" s="78" t="str">
        <f t="shared" si="98"/>
        <v/>
      </c>
      <c r="P828" s="31" t="str">
        <f t="shared" si="99"/>
        <v/>
      </c>
      <c r="Q828" s="36" t="str">
        <f t="shared" si="100"/>
        <v/>
      </c>
      <c r="R828" s="62" t="str">
        <f t="shared" si="101"/>
        <v/>
      </c>
      <c r="S828" s="75" t="str">
        <f t="shared" si="102"/>
        <v/>
      </c>
      <c r="T828" s="62" t="str">
        <f t="shared" si="103"/>
        <v/>
      </c>
    </row>
    <row r="829" spans="13:20" x14ac:dyDescent="0.25">
      <c r="M829" s="47">
        <f t="shared" si="96"/>
        <v>0</v>
      </c>
      <c r="N829" s="38" t="str">
        <f t="shared" si="97"/>
        <v/>
      </c>
      <c r="O829" s="78" t="str">
        <f t="shared" si="98"/>
        <v/>
      </c>
      <c r="P829" s="31" t="str">
        <f t="shared" si="99"/>
        <v/>
      </c>
      <c r="Q829" s="36" t="str">
        <f t="shared" si="100"/>
        <v/>
      </c>
      <c r="R829" s="62" t="str">
        <f t="shared" si="101"/>
        <v/>
      </c>
      <c r="S829" s="75" t="str">
        <f t="shared" si="102"/>
        <v/>
      </c>
      <c r="T829" s="62" t="str">
        <f t="shared" si="103"/>
        <v/>
      </c>
    </row>
    <row r="830" spans="13:20" x14ac:dyDescent="0.25">
      <c r="M830" s="47">
        <f t="shared" si="96"/>
        <v>0</v>
      </c>
      <c r="N830" s="38" t="str">
        <f t="shared" si="97"/>
        <v/>
      </c>
      <c r="O830" s="78" t="str">
        <f t="shared" si="98"/>
        <v/>
      </c>
      <c r="P830" s="31" t="str">
        <f t="shared" si="99"/>
        <v/>
      </c>
      <c r="Q830" s="36" t="str">
        <f t="shared" si="100"/>
        <v/>
      </c>
      <c r="R830" s="62" t="str">
        <f t="shared" si="101"/>
        <v/>
      </c>
      <c r="S830" s="75" t="str">
        <f t="shared" si="102"/>
        <v/>
      </c>
      <c r="T830" s="62" t="str">
        <f t="shared" si="103"/>
        <v/>
      </c>
    </row>
    <row r="831" spans="13:20" x14ac:dyDescent="0.25">
      <c r="M831" s="47">
        <f t="shared" si="96"/>
        <v>0</v>
      </c>
      <c r="N831" s="38" t="str">
        <f t="shared" si="97"/>
        <v/>
      </c>
      <c r="O831" s="78" t="str">
        <f t="shared" si="98"/>
        <v/>
      </c>
      <c r="P831" s="31" t="str">
        <f t="shared" si="99"/>
        <v/>
      </c>
      <c r="Q831" s="36" t="str">
        <f t="shared" si="100"/>
        <v/>
      </c>
      <c r="R831" s="62" t="str">
        <f t="shared" si="101"/>
        <v/>
      </c>
      <c r="S831" s="75" t="str">
        <f t="shared" si="102"/>
        <v/>
      </c>
      <c r="T831" s="62" t="str">
        <f t="shared" si="103"/>
        <v/>
      </c>
    </row>
    <row r="832" spans="13:20" x14ac:dyDescent="0.25">
      <c r="M832" s="47">
        <f t="shared" si="96"/>
        <v>0</v>
      </c>
      <c r="N832" s="38" t="str">
        <f t="shared" si="97"/>
        <v/>
      </c>
      <c r="O832" s="78" t="str">
        <f t="shared" si="98"/>
        <v/>
      </c>
      <c r="P832" s="31" t="str">
        <f t="shared" si="99"/>
        <v/>
      </c>
      <c r="Q832" s="36" t="str">
        <f t="shared" si="100"/>
        <v/>
      </c>
      <c r="R832" s="62" t="str">
        <f t="shared" si="101"/>
        <v/>
      </c>
      <c r="S832" s="75" t="str">
        <f t="shared" si="102"/>
        <v/>
      </c>
      <c r="T832" s="62" t="str">
        <f t="shared" si="103"/>
        <v/>
      </c>
    </row>
    <row r="833" spans="13:20" x14ac:dyDescent="0.25">
      <c r="M833" s="47">
        <f t="shared" si="96"/>
        <v>0</v>
      </c>
      <c r="N833" s="38" t="str">
        <f t="shared" si="97"/>
        <v/>
      </c>
      <c r="O833" s="78" t="str">
        <f t="shared" si="98"/>
        <v/>
      </c>
      <c r="P833" s="31" t="str">
        <f t="shared" si="99"/>
        <v/>
      </c>
      <c r="Q833" s="36" t="str">
        <f t="shared" si="100"/>
        <v/>
      </c>
      <c r="R833" s="62" t="str">
        <f t="shared" si="101"/>
        <v/>
      </c>
      <c r="S833" s="75" t="str">
        <f t="shared" si="102"/>
        <v/>
      </c>
      <c r="T833" s="62" t="str">
        <f t="shared" si="103"/>
        <v/>
      </c>
    </row>
    <row r="834" spans="13:20" x14ac:dyDescent="0.25">
      <c r="M834" s="47">
        <f t="shared" si="96"/>
        <v>0</v>
      </c>
      <c r="N834" s="38" t="str">
        <f t="shared" si="97"/>
        <v/>
      </c>
      <c r="O834" s="78" t="str">
        <f t="shared" si="98"/>
        <v/>
      </c>
      <c r="P834" s="31" t="str">
        <f t="shared" si="99"/>
        <v/>
      </c>
      <c r="Q834" s="36" t="str">
        <f t="shared" si="100"/>
        <v/>
      </c>
      <c r="R834" s="62" t="str">
        <f t="shared" si="101"/>
        <v/>
      </c>
      <c r="S834" s="75" t="str">
        <f t="shared" si="102"/>
        <v/>
      </c>
      <c r="T834" s="62" t="str">
        <f t="shared" si="103"/>
        <v/>
      </c>
    </row>
    <row r="835" spans="13:20" x14ac:dyDescent="0.25">
      <c r="M835" s="47">
        <f t="shared" si="96"/>
        <v>0</v>
      </c>
      <c r="N835" s="38" t="str">
        <f t="shared" si="97"/>
        <v/>
      </c>
      <c r="O835" s="78" t="str">
        <f t="shared" si="98"/>
        <v/>
      </c>
      <c r="P835" s="31" t="str">
        <f t="shared" si="99"/>
        <v/>
      </c>
      <c r="Q835" s="36" t="str">
        <f t="shared" si="100"/>
        <v/>
      </c>
      <c r="R835" s="62" t="str">
        <f t="shared" si="101"/>
        <v/>
      </c>
      <c r="S835" s="75" t="str">
        <f t="shared" si="102"/>
        <v/>
      </c>
      <c r="T835" s="62" t="str">
        <f t="shared" si="103"/>
        <v/>
      </c>
    </row>
    <row r="836" spans="13:20" x14ac:dyDescent="0.25">
      <c r="M836" s="47">
        <f t="shared" si="96"/>
        <v>0</v>
      </c>
      <c r="N836" s="38" t="str">
        <f t="shared" si="97"/>
        <v/>
      </c>
      <c r="O836" s="78" t="str">
        <f t="shared" si="98"/>
        <v/>
      </c>
      <c r="P836" s="31" t="str">
        <f t="shared" si="99"/>
        <v/>
      </c>
      <c r="Q836" s="36" t="str">
        <f t="shared" si="100"/>
        <v/>
      </c>
      <c r="R836" s="62" t="str">
        <f t="shared" si="101"/>
        <v/>
      </c>
      <c r="S836" s="75" t="str">
        <f t="shared" si="102"/>
        <v/>
      </c>
      <c r="T836" s="62" t="str">
        <f t="shared" si="103"/>
        <v/>
      </c>
    </row>
    <row r="837" spans="13:20" x14ac:dyDescent="0.25">
      <c r="M837" s="47">
        <f t="shared" si="96"/>
        <v>0</v>
      </c>
      <c r="N837" s="38" t="str">
        <f t="shared" si="97"/>
        <v/>
      </c>
      <c r="O837" s="78" t="str">
        <f t="shared" si="98"/>
        <v/>
      </c>
      <c r="P837" s="31" t="str">
        <f t="shared" si="99"/>
        <v/>
      </c>
      <c r="Q837" s="36" t="str">
        <f t="shared" si="100"/>
        <v/>
      </c>
      <c r="R837" s="62" t="str">
        <f t="shared" si="101"/>
        <v/>
      </c>
      <c r="S837" s="75" t="str">
        <f t="shared" si="102"/>
        <v/>
      </c>
      <c r="T837" s="62" t="str">
        <f t="shared" si="103"/>
        <v/>
      </c>
    </row>
    <row r="838" spans="13:20" x14ac:dyDescent="0.25">
      <c r="M838" s="47">
        <f t="shared" si="96"/>
        <v>0</v>
      </c>
      <c r="N838" s="38" t="str">
        <f t="shared" si="97"/>
        <v/>
      </c>
      <c r="O838" s="78" t="str">
        <f t="shared" si="98"/>
        <v/>
      </c>
      <c r="P838" s="31" t="str">
        <f t="shared" si="99"/>
        <v/>
      </c>
      <c r="Q838" s="36" t="str">
        <f t="shared" si="100"/>
        <v/>
      </c>
      <c r="R838" s="62" t="str">
        <f t="shared" si="101"/>
        <v/>
      </c>
      <c r="S838" s="75" t="str">
        <f t="shared" si="102"/>
        <v/>
      </c>
      <c r="T838" s="62" t="str">
        <f t="shared" si="103"/>
        <v/>
      </c>
    </row>
    <row r="839" spans="13:20" x14ac:dyDescent="0.25">
      <c r="M839" s="47">
        <f t="shared" si="96"/>
        <v>0</v>
      </c>
      <c r="N839" s="38" t="str">
        <f t="shared" si="97"/>
        <v/>
      </c>
      <c r="O839" s="78" t="str">
        <f t="shared" si="98"/>
        <v/>
      </c>
      <c r="P839" s="31" t="str">
        <f t="shared" si="99"/>
        <v/>
      </c>
      <c r="Q839" s="36" t="str">
        <f t="shared" si="100"/>
        <v/>
      </c>
      <c r="R839" s="62" t="str">
        <f t="shared" si="101"/>
        <v/>
      </c>
      <c r="S839" s="75" t="str">
        <f t="shared" si="102"/>
        <v/>
      </c>
      <c r="T839" s="62" t="str">
        <f t="shared" si="103"/>
        <v/>
      </c>
    </row>
    <row r="840" spans="13:20" x14ac:dyDescent="0.25">
      <c r="M840" s="47">
        <f t="shared" ref="M840:M903" si="104">IF($G$8="Every Time",1,IF($G$8="Once At Start",0,IF($G$8="At Intervals",IF(N840="",0,IF(MOD(N840-1,$G$9)=0,1,0)),0)))</f>
        <v>0</v>
      </c>
      <c r="N840" s="38" t="str">
        <f t="shared" ref="N840:N903" si="105">IF(N839="","",IF(N839+1&gt;$G$6,"",N839+1))</f>
        <v/>
      </c>
      <c r="O840" s="78" t="str">
        <f t="shared" ref="O840:O903" si="106">IF(N840="","",IF($G$8="Once At Start",O839+6+$K$7+$K$5,IF($G$8="Every Time",O839+7+$K$7+$C$6+$K$5,IF($G$8="At Intervals",O839+6+$K$7+M840*(1+$C$6)+$K$5,"a"))))</f>
        <v/>
      </c>
      <c r="P840" s="31" t="str">
        <f t="shared" ref="P840:P903" si="107">IF(N840="","",O840-O839)</f>
        <v/>
      </c>
      <c r="Q840" s="36" t="str">
        <f t="shared" ref="Q840:Q903" si="108">IF(N840="","",O840/60)</f>
        <v/>
      </c>
      <c r="R840" s="62" t="str">
        <f t="shared" ref="R840:R903" si="109">IF(N840="","",Q840-Q839)</f>
        <v/>
      </c>
      <c r="S840" s="75" t="str">
        <f t="shared" ref="S840:S903" si="110">IF(N840="","",O840/3600/24)</f>
        <v/>
      </c>
      <c r="T840" s="62" t="str">
        <f t="shared" ref="T840:T903" si="111">IF(N840="","",R840/60)</f>
        <v/>
      </c>
    </row>
    <row r="841" spans="13:20" x14ac:dyDescent="0.25">
      <c r="M841" s="47">
        <f t="shared" si="104"/>
        <v>0</v>
      </c>
      <c r="N841" s="38" t="str">
        <f t="shared" si="105"/>
        <v/>
      </c>
      <c r="O841" s="78" t="str">
        <f t="shared" si="106"/>
        <v/>
      </c>
      <c r="P841" s="31" t="str">
        <f t="shared" si="107"/>
        <v/>
      </c>
      <c r="Q841" s="36" t="str">
        <f t="shared" si="108"/>
        <v/>
      </c>
      <c r="R841" s="62" t="str">
        <f t="shared" si="109"/>
        <v/>
      </c>
      <c r="S841" s="75" t="str">
        <f t="shared" si="110"/>
        <v/>
      </c>
      <c r="T841" s="62" t="str">
        <f t="shared" si="111"/>
        <v/>
      </c>
    </row>
    <row r="842" spans="13:20" x14ac:dyDescent="0.25">
      <c r="M842" s="47">
        <f t="shared" si="104"/>
        <v>0</v>
      </c>
      <c r="N842" s="38" t="str">
        <f t="shared" si="105"/>
        <v/>
      </c>
      <c r="O842" s="78" t="str">
        <f t="shared" si="106"/>
        <v/>
      </c>
      <c r="P842" s="31" t="str">
        <f t="shared" si="107"/>
        <v/>
      </c>
      <c r="Q842" s="36" t="str">
        <f t="shared" si="108"/>
        <v/>
      </c>
      <c r="R842" s="62" t="str">
        <f t="shared" si="109"/>
        <v/>
      </c>
      <c r="S842" s="75" t="str">
        <f t="shared" si="110"/>
        <v/>
      </c>
      <c r="T842" s="62" t="str">
        <f t="shared" si="111"/>
        <v/>
      </c>
    </row>
    <row r="843" spans="13:20" x14ac:dyDescent="0.25">
      <c r="M843" s="47">
        <f t="shared" si="104"/>
        <v>0</v>
      </c>
      <c r="N843" s="38" t="str">
        <f t="shared" si="105"/>
        <v/>
      </c>
      <c r="O843" s="78" t="str">
        <f t="shared" si="106"/>
        <v/>
      </c>
      <c r="P843" s="31" t="str">
        <f t="shared" si="107"/>
        <v/>
      </c>
      <c r="Q843" s="36" t="str">
        <f t="shared" si="108"/>
        <v/>
      </c>
      <c r="R843" s="62" t="str">
        <f t="shared" si="109"/>
        <v/>
      </c>
      <c r="S843" s="75" t="str">
        <f t="shared" si="110"/>
        <v/>
      </c>
      <c r="T843" s="62" t="str">
        <f t="shared" si="111"/>
        <v/>
      </c>
    </row>
    <row r="844" spans="13:20" x14ac:dyDescent="0.25">
      <c r="M844" s="47">
        <f t="shared" si="104"/>
        <v>0</v>
      </c>
      <c r="N844" s="38" t="str">
        <f t="shared" si="105"/>
        <v/>
      </c>
      <c r="O844" s="78" t="str">
        <f t="shared" si="106"/>
        <v/>
      </c>
      <c r="P844" s="31" t="str">
        <f t="shared" si="107"/>
        <v/>
      </c>
      <c r="Q844" s="36" t="str">
        <f t="shared" si="108"/>
        <v/>
      </c>
      <c r="R844" s="62" t="str">
        <f t="shared" si="109"/>
        <v/>
      </c>
      <c r="S844" s="75" t="str">
        <f t="shared" si="110"/>
        <v/>
      </c>
      <c r="T844" s="62" t="str">
        <f t="shared" si="111"/>
        <v/>
      </c>
    </row>
    <row r="845" spans="13:20" x14ac:dyDescent="0.25">
      <c r="M845" s="47">
        <f t="shared" si="104"/>
        <v>0</v>
      </c>
      <c r="N845" s="38" t="str">
        <f t="shared" si="105"/>
        <v/>
      </c>
      <c r="O845" s="78" t="str">
        <f t="shared" si="106"/>
        <v/>
      </c>
      <c r="P845" s="31" t="str">
        <f t="shared" si="107"/>
        <v/>
      </c>
      <c r="Q845" s="36" t="str">
        <f t="shared" si="108"/>
        <v/>
      </c>
      <c r="R845" s="62" t="str">
        <f t="shared" si="109"/>
        <v/>
      </c>
      <c r="S845" s="75" t="str">
        <f t="shared" si="110"/>
        <v/>
      </c>
      <c r="T845" s="62" t="str">
        <f t="shared" si="111"/>
        <v/>
      </c>
    </row>
    <row r="846" spans="13:20" x14ac:dyDescent="0.25">
      <c r="M846" s="47">
        <f t="shared" si="104"/>
        <v>0</v>
      </c>
      <c r="N846" s="38" t="str">
        <f t="shared" si="105"/>
        <v/>
      </c>
      <c r="O846" s="78" t="str">
        <f t="shared" si="106"/>
        <v/>
      </c>
      <c r="P846" s="31" t="str">
        <f t="shared" si="107"/>
        <v/>
      </c>
      <c r="Q846" s="36" t="str">
        <f t="shared" si="108"/>
        <v/>
      </c>
      <c r="R846" s="62" t="str">
        <f t="shared" si="109"/>
        <v/>
      </c>
      <c r="S846" s="75" t="str">
        <f t="shared" si="110"/>
        <v/>
      </c>
      <c r="T846" s="62" t="str">
        <f t="shared" si="111"/>
        <v/>
      </c>
    </row>
    <row r="847" spans="13:20" x14ac:dyDescent="0.25">
      <c r="M847" s="47">
        <f t="shared" si="104"/>
        <v>0</v>
      </c>
      <c r="N847" s="38" t="str">
        <f t="shared" si="105"/>
        <v/>
      </c>
      <c r="O847" s="78" t="str">
        <f t="shared" si="106"/>
        <v/>
      </c>
      <c r="P847" s="31" t="str">
        <f t="shared" si="107"/>
        <v/>
      </c>
      <c r="Q847" s="36" t="str">
        <f t="shared" si="108"/>
        <v/>
      </c>
      <c r="R847" s="62" t="str">
        <f t="shared" si="109"/>
        <v/>
      </c>
      <c r="S847" s="75" t="str">
        <f t="shared" si="110"/>
        <v/>
      </c>
      <c r="T847" s="62" t="str">
        <f t="shared" si="111"/>
        <v/>
      </c>
    </row>
    <row r="848" spans="13:20" x14ac:dyDescent="0.25">
      <c r="M848" s="47">
        <f t="shared" si="104"/>
        <v>0</v>
      </c>
      <c r="N848" s="38" t="str">
        <f t="shared" si="105"/>
        <v/>
      </c>
      <c r="O848" s="78" t="str">
        <f t="shared" si="106"/>
        <v/>
      </c>
      <c r="P848" s="31" t="str">
        <f t="shared" si="107"/>
        <v/>
      </c>
      <c r="Q848" s="36" t="str">
        <f t="shared" si="108"/>
        <v/>
      </c>
      <c r="R848" s="62" t="str">
        <f t="shared" si="109"/>
        <v/>
      </c>
      <c r="S848" s="75" t="str">
        <f t="shared" si="110"/>
        <v/>
      </c>
      <c r="T848" s="62" t="str">
        <f t="shared" si="111"/>
        <v/>
      </c>
    </row>
    <row r="849" spans="13:20" x14ac:dyDescent="0.25">
      <c r="M849" s="47">
        <f t="shared" si="104"/>
        <v>0</v>
      </c>
      <c r="N849" s="38" t="str">
        <f t="shared" si="105"/>
        <v/>
      </c>
      <c r="O849" s="78" t="str">
        <f t="shared" si="106"/>
        <v/>
      </c>
      <c r="P849" s="31" t="str">
        <f t="shared" si="107"/>
        <v/>
      </c>
      <c r="Q849" s="36" t="str">
        <f t="shared" si="108"/>
        <v/>
      </c>
      <c r="R849" s="62" t="str">
        <f t="shared" si="109"/>
        <v/>
      </c>
      <c r="S849" s="75" t="str">
        <f t="shared" si="110"/>
        <v/>
      </c>
      <c r="T849" s="62" t="str">
        <f t="shared" si="111"/>
        <v/>
      </c>
    </row>
    <row r="850" spans="13:20" x14ac:dyDescent="0.25">
      <c r="M850" s="47">
        <f t="shared" si="104"/>
        <v>0</v>
      </c>
      <c r="N850" s="38" t="str">
        <f t="shared" si="105"/>
        <v/>
      </c>
      <c r="O850" s="78" t="str">
        <f t="shared" si="106"/>
        <v/>
      </c>
      <c r="P850" s="31" t="str">
        <f t="shared" si="107"/>
        <v/>
      </c>
      <c r="Q850" s="36" t="str">
        <f t="shared" si="108"/>
        <v/>
      </c>
      <c r="R850" s="62" t="str">
        <f t="shared" si="109"/>
        <v/>
      </c>
      <c r="S850" s="75" t="str">
        <f t="shared" si="110"/>
        <v/>
      </c>
      <c r="T850" s="62" t="str">
        <f t="shared" si="111"/>
        <v/>
      </c>
    </row>
    <row r="851" spans="13:20" x14ac:dyDescent="0.25">
      <c r="M851" s="47">
        <f t="shared" si="104"/>
        <v>0</v>
      </c>
      <c r="N851" s="38" t="str">
        <f t="shared" si="105"/>
        <v/>
      </c>
      <c r="O851" s="78" t="str">
        <f t="shared" si="106"/>
        <v/>
      </c>
      <c r="P851" s="31" t="str">
        <f t="shared" si="107"/>
        <v/>
      </c>
      <c r="Q851" s="36" t="str">
        <f t="shared" si="108"/>
        <v/>
      </c>
      <c r="R851" s="62" t="str">
        <f t="shared" si="109"/>
        <v/>
      </c>
      <c r="S851" s="75" t="str">
        <f t="shared" si="110"/>
        <v/>
      </c>
      <c r="T851" s="62" t="str">
        <f t="shared" si="111"/>
        <v/>
      </c>
    </row>
    <row r="852" spans="13:20" x14ac:dyDescent="0.25">
      <c r="M852" s="47">
        <f t="shared" si="104"/>
        <v>0</v>
      </c>
      <c r="N852" s="38" t="str">
        <f t="shared" si="105"/>
        <v/>
      </c>
      <c r="O852" s="78" t="str">
        <f t="shared" si="106"/>
        <v/>
      </c>
      <c r="P852" s="31" t="str">
        <f t="shared" si="107"/>
        <v/>
      </c>
      <c r="Q852" s="36" t="str">
        <f t="shared" si="108"/>
        <v/>
      </c>
      <c r="R852" s="62" t="str">
        <f t="shared" si="109"/>
        <v/>
      </c>
      <c r="S852" s="75" t="str">
        <f t="shared" si="110"/>
        <v/>
      </c>
      <c r="T852" s="62" t="str">
        <f t="shared" si="111"/>
        <v/>
      </c>
    </row>
    <row r="853" spans="13:20" x14ac:dyDescent="0.25">
      <c r="M853" s="47">
        <f t="shared" si="104"/>
        <v>0</v>
      </c>
      <c r="N853" s="38" t="str">
        <f t="shared" si="105"/>
        <v/>
      </c>
      <c r="O853" s="78" t="str">
        <f t="shared" si="106"/>
        <v/>
      </c>
      <c r="P853" s="31" t="str">
        <f t="shared" si="107"/>
        <v/>
      </c>
      <c r="Q853" s="36" t="str">
        <f t="shared" si="108"/>
        <v/>
      </c>
      <c r="R853" s="62" t="str">
        <f t="shared" si="109"/>
        <v/>
      </c>
      <c r="S853" s="75" t="str">
        <f t="shared" si="110"/>
        <v/>
      </c>
      <c r="T853" s="62" t="str">
        <f t="shared" si="111"/>
        <v/>
      </c>
    </row>
    <row r="854" spans="13:20" x14ac:dyDescent="0.25">
      <c r="M854" s="47">
        <f t="shared" si="104"/>
        <v>0</v>
      </c>
      <c r="N854" s="38" t="str">
        <f t="shared" si="105"/>
        <v/>
      </c>
      <c r="O854" s="78" t="str">
        <f t="shared" si="106"/>
        <v/>
      </c>
      <c r="P854" s="31" t="str">
        <f t="shared" si="107"/>
        <v/>
      </c>
      <c r="Q854" s="36" t="str">
        <f t="shared" si="108"/>
        <v/>
      </c>
      <c r="R854" s="62" t="str">
        <f t="shared" si="109"/>
        <v/>
      </c>
      <c r="S854" s="75" t="str">
        <f t="shared" si="110"/>
        <v/>
      </c>
      <c r="T854" s="62" t="str">
        <f t="shared" si="111"/>
        <v/>
      </c>
    </row>
    <row r="855" spans="13:20" x14ac:dyDescent="0.25">
      <c r="M855" s="47">
        <f t="shared" si="104"/>
        <v>0</v>
      </c>
      <c r="N855" s="38" t="str">
        <f t="shared" si="105"/>
        <v/>
      </c>
      <c r="O855" s="78" t="str">
        <f t="shared" si="106"/>
        <v/>
      </c>
      <c r="P855" s="31" t="str">
        <f t="shared" si="107"/>
        <v/>
      </c>
      <c r="Q855" s="36" t="str">
        <f t="shared" si="108"/>
        <v/>
      </c>
      <c r="R855" s="62" t="str">
        <f t="shared" si="109"/>
        <v/>
      </c>
      <c r="S855" s="75" t="str">
        <f t="shared" si="110"/>
        <v/>
      </c>
      <c r="T855" s="62" t="str">
        <f t="shared" si="111"/>
        <v/>
      </c>
    </row>
    <row r="856" spans="13:20" x14ac:dyDescent="0.25">
      <c r="M856" s="47">
        <f t="shared" si="104"/>
        <v>0</v>
      </c>
      <c r="N856" s="38" t="str">
        <f t="shared" si="105"/>
        <v/>
      </c>
      <c r="O856" s="78" t="str">
        <f t="shared" si="106"/>
        <v/>
      </c>
      <c r="P856" s="31" t="str">
        <f t="shared" si="107"/>
        <v/>
      </c>
      <c r="Q856" s="36" t="str">
        <f t="shared" si="108"/>
        <v/>
      </c>
      <c r="R856" s="62" t="str">
        <f t="shared" si="109"/>
        <v/>
      </c>
      <c r="S856" s="75" t="str">
        <f t="shared" si="110"/>
        <v/>
      </c>
      <c r="T856" s="62" t="str">
        <f t="shared" si="111"/>
        <v/>
      </c>
    </row>
    <row r="857" spans="13:20" x14ac:dyDescent="0.25">
      <c r="M857" s="47">
        <f t="shared" si="104"/>
        <v>0</v>
      </c>
      <c r="N857" s="38" t="str">
        <f t="shared" si="105"/>
        <v/>
      </c>
      <c r="O857" s="78" t="str">
        <f t="shared" si="106"/>
        <v/>
      </c>
      <c r="P857" s="31" t="str">
        <f t="shared" si="107"/>
        <v/>
      </c>
      <c r="Q857" s="36" t="str">
        <f t="shared" si="108"/>
        <v/>
      </c>
      <c r="R857" s="62" t="str">
        <f t="shared" si="109"/>
        <v/>
      </c>
      <c r="S857" s="75" t="str">
        <f t="shared" si="110"/>
        <v/>
      </c>
      <c r="T857" s="62" t="str">
        <f t="shared" si="111"/>
        <v/>
      </c>
    </row>
    <row r="858" spans="13:20" x14ac:dyDescent="0.25">
      <c r="M858" s="47">
        <f t="shared" si="104"/>
        <v>0</v>
      </c>
      <c r="N858" s="38" t="str">
        <f t="shared" si="105"/>
        <v/>
      </c>
      <c r="O858" s="78" t="str">
        <f t="shared" si="106"/>
        <v/>
      </c>
      <c r="P858" s="31" t="str">
        <f t="shared" si="107"/>
        <v/>
      </c>
      <c r="Q858" s="36" t="str">
        <f t="shared" si="108"/>
        <v/>
      </c>
      <c r="R858" s="62" t="str">
        <f t="shared" si="109"/>
        <v/>
      </c>
      <c r="S858" s="75" t="str">
        <f t="shared" si="110"/>
        <v/>
      </c>
      <c r="T858" s="62" t="str">
        <f t="shared" si="111"/>
        <v/>
      </c>
    </row>
    <row r="859" spans="13:20" x14ac:dyDescent="0.25">
      <c r="M859" s="47">
        <f t="shared" si="104"/>
        <v>0</v>
      </c>
      <c r="N859" s="38" t="str">
        <f t="shared" si="105"/>
        <v/>
      </c>
      <c r="O859" s="78" t="str">
        <f t="shared" si="106"/>
        <v/>
      </c>
      <c r="P859" s="31" t="str">
        <f t="shared" si="107"/>
        <v/>
      </c>
      <c r="Q859" s="36" t="str">
        <f t="shared" si="108"/>
        <v/>
      </c>
      <c r="R859" s="62" t="str">
        <f t="shared" si="109"/>
        <v/>
      </c>
      <c r="S859" s="75" t="str">
        <f t="shared" si="110"/>
        <v/>
      </c>
      <c r="T859" s="62" t="str">
        <f t="shared" si="111"/>
        <v/>
      </c>
    </row>
    <row r="860" spans="13:20" x14ac:dyDescent="0.25">
      <c r="M860" s="47">
        <f t="shared" si="104"/>
        <v>0</v>
      </c>
      <c r="N860" s="38" t="str">
        <f t="shared" si="105"/>
        <v/>
      </c>
      <c r="O860" s="78" t="str">
        <f t="shared" si="106"/>
        <v/>
      </c>
      <c r="P860" s="31" t="str">
        <f t="shared" si="107"/>
        <v/>
      </c>
      <c r="Q860" s="36" t="str">
        <f t="shared" si="108"/>
        <v/>
      </c>
      <c r="R860" s="62" t="str">
        <f t="shared" si="109"/>
        <v/>
      </c>
      <c r="S860" s="75" t="str">
        <f t="shared" si="110"/>
        <v/>
      </c>
      <c r="T860" s="62" t="str">
        <f t="shared" si="111"/>
        <v/>
      </c>
    </row>
    <row r="861" spans="13:20" x14ac:dyDescent="0.25">
      <c r="M861" s="47">
        <f t="shared" si="104"/>
        <v>0</v>
      </c>
      <c r="N861" s="38" t="str">
        <f t="shared" si="105"/>
        <v/>
      </c>
      <c r="O861" s="78" t="str">
        <f t="shared" si="106"/>
        <v/>
      </c>
      <c r="P861" s="31" t="str">
        <f t="shared" si="107"/>
        <v/>
      </c>
      <c r="Q861" s="36" t="str">
        <f t="shared" si="108"/>
        <v/>
      </c>
      <c r="R861" s="62" t="str">
        <f t="shared" si="109"/>
        <v/>
      </c>
      <c r="S861" s="75" t="str">
        <f t="shared" si="110"/>
        <v/>
      </c>
      <c r="T861" s="62" t="str">
        <f t="shared" si="111"/>
        <v/>
      </c>
    </row>
    <row r="862" spans="13:20" x14ac:dyDescent="0.25">
      <c r="M862" s="47">
        <f t="shared" si="104"/>
        <v>0</v>
      </c>
      <c r="N862" s="38" t="str">
        <f t="shared" si="105"/>
        <v/>
      </c>
      <c r="O862" s="78" t="str">
        <f t="shared" si="106"/>
        <v/>
      </c>
      <c r="P862" s="31" t="str">
        <f t="shared" si="107"/>
        <v/>
      </c>
      <c r="Q862" s="36" t="str">
        <f t="shared" si="108"/>
        <v/>
      </c>
      <c r="R862" s="62" t="str">
        <f t="shared" si="109"/>
        <v/>
      </c>
      <c r="S862" s="75" t="str">
        <f t="shared" si="110"/>
        <v/>
      </c>
      <c r="T862" s="62" t="str">
        <f t="shared" si="111"/>
        <v/>
      </c>
    </row>
    <row r="863" spans="13:20" x14ac:dyDescent="0.25">
      <c r="M863" s="47">
        <f t="shared" si="104"/>
        <v>0</v>
      </c>
      <c r="N863" s="38" t="str">
        <f t="shared" si="105"/>
        <v/>
      </c>
      <c r="O863" s="78" t="str">
        <f t="shared" si="106"/>
        <v/>
      </c>
      <c r="P863" s="31" t="str">
        <f t="shared" si="107"/>
        <v/>
      </c>
      <c r="Q863" s="36" t="str">
        <f t="shared" si="108"/>
        <v/>
      </c>
      <c r="R863" s="62" t="str">
        <f t="shared" si="109"/>
        <v/>
      </c>
      <c r="S863" s="75" t="str">
        <f t="shared" si="110"/>
        <v/>
      </c>
      <c r="T863" s="62" t="str">
        <f t="shared" si="111"/>
        <v/>
      </c>
    </row>
    <row r="864" spans="13:20" x14ac:dyDescent="0.25">
      <c r="M864" s="47">
        <f t="shared" si="104"/>
        <v>0</v>
      </c>
      <c r="N864" s="38" t="str">
        <f t="shared" si="105"/>
        <v/>
      </c>
      <c r="O864" s="78" t="str">
        <f t="shared" si="106"/>
        <v/>
      </c>
      <c r="P864" s="31" t="str">
        <f t="shared" si="107"/>
        <v/>
      </c>
      <c r="Q864" s="36" t="str">
        <f t="shared" si="108"/>
        <v/>
      </c>
      <c r="R864" s="62" t="str">
        <f t="shared" si="109"/>
        <v/>
      </c>
      <c r="S864" s="75" t="str">
        <f t="shared" si="110"/>
        <v/>
      </c>
      <c r="T864" s="62" t="str">
        <f t="shared" si="111"/>
        <v/>
      </c>
    </row>
    <row r="865" spans="13:20" x14ac:dyDescent="0.25">
      <c r="M865" s="47">
        <f t="shared" si="104"/>
        <v>0</v>
      </c>
      <c r="N865" s="38" t="str">
        <f t="shared" si="105"/>
        <v/>
      </c>
      <c r="O865" s="78" t="str">
        <f t="shared" si="106"/>
        <v/>
      </c>
      <c r="P865" s="31" t="str">
        <f t="shared" si="107"/>
        <v/>
      </c>
      <c r="Q865" s="36" t="str">
        <f t="shared" si="108"/>
        <v/>
      </c>
      <c r="R865" s="62" t="str">
        <f t="shared" si="109"/>
        <v/>
      </c>
      <c r="S865" s="75" t="str">
        <f t="shared" si="110"/>
        <v/>
      </c>
      <c r="T865" s="62" t="str">
        <f t="shared" si="111"/>
        <v/>
      </c>
    </row>
    <row r="866" spans="13:20" x14ac:dyDescent="0.25">
      <c r="M866" s="47">
        <f t="shared" si="104"/>
        <v>0</v>
      </c>
      <c r="N866" s="38" t="str">
        <f t="shared" si="105"/>
        <v/>
      </c>
      <c r="O866" s="78" t="str">
        <f t="shared" si="106"/>
        <v/>
      </c>
      <c r="P866" s="31" t="str">
        <f t="shared" si="107"/>
        <v/>
      </c>
      <c r="Q866" s="36" t="str">
        <f t="shared" si="108"/>
        <v/>
      </c>
      <c r="R866" s="62" t="str">
        <f t="shared" si="109"/>
        <v/>
      </c>
      <c r="S866" s="75" t="str">
        <f t="shared" si="110"/>
        <v/>
      </c>
      <c r="T866" s="62" t="str">
        <f t="shared" si="111"/>
        <v/>
      </c>
    </row>
    <row r="867" spans="13:20" x14ac:dyDescent="0.25">
      <c r="M867" s="47">
        <f t="shared" si="104"/>
        <v>0</v>
      </c>
      <c r="N867" s="38" t="str">
        <f t="shared" si="105"/>
        <v/>
      </c>
      <c r="O867" s="78" t="str">
        <f t="shared" si="106"/>
        <v/>
      </c>
      <c r="P867" s="31" t="str">
        <f t="shared" si="107"/>
        <v/>
      </c>
      <c r="Q867" s="36" t="str">
        <f t="shared" si="108"/>
        <v/>
      </c>
      <c r="R867" s="62" t="str">
        <f t="shared" si="109"/>
        <v/>
      </c>
      <c r="S867" s="75" t="str">
        <f t="shared" si="110"/>
        <v/>
      </c>
      <c r="T867" s="62" t="str">
        <f t="shared" si="111"/>
        <v/>
      </c>
    </row>
    <row r="868" spans="13:20" x14ac:dyDescent="0.25">
      <c r="M868" s="47">
        <f t="shared" si="104"/>
        <v>0</v>
      </c>
      <c r="N868" s="38" t="str">
        <f t="shared" si="105"/>
        <v/>
      </c>
      <c r="O868" s="78" t="str">
        <f t="shared" si="106"/>
        <v/>
      </c>
      <c r="P868" s="31" t="str">
        <f t="shared" si="107"/>
        <v/>
      </c>
      <c r="Q868" s="36" t="str">
        <f t="shared" si="108"/>
        <v/>
      </c>
      <c r="R868" s="62" t="str">
        <f t="shared" si="109"/>
        <v/>
      </c>
      <c r="S868" s="75" t="str">
        <f t="shared" si="110"/>
        <v/>
      </c>
      <c r="T868" s="62" t="str">
        <f t="shared" si="111"/>
        <v/>
      </c>
    </row>
    <row r="869" spans="13:20" x14ac:dyDescent="0.25">
      <c r="M869" s="47">
        <f t="shared" si="104"/>
        <v>0</v>
      </c>
      <c r="N869" s="38" t="str">
        <f t="shared" si="105"/>
        <v/>
      </c>
      <c r="O869" s="78" t="str">
        <f t="shared" si="106"/>
        <v/>
      </c>
      <c r="P869" s="31" t="str">
        <f t="shared" si="107"/>
        <v/>
      </c>
      <c r="Q869" s="36" t="str">
        <f t="shared" si="108"/>
        <v/>
      </c>
      <c r="R869" s="62" t="str">
        <f t="shared" si="109"/>
        <v/>
      </c>
      <c r="S869" s="75" t="str">
        <f t="shared" si="110"/>
        <v/>
      </c>
      <c r="T869" s="62" t="str">
        <f t="shared" si="111"/>
        <v/>
      </c>
    </row>
    <row r="870" spans="13:20" x14ac:dyDescent="0.25">
      <c r="M870" s="47">
        <f t="shared" si="104"/>
        <v>0</v>
      </c>
      <c r="N870" s="38" t="str">
        <f t="shared" si="105"/>
        <v/>
      </c>
      <c r="O870" s="78" t="str">
        <f t="shared" si="106"/>
        <v/>
      </c>
      <c r="P870" s="31" t="str">
        <f t="shared" si="107"/>
        <v/>
      </c>
      <c r="Q870" s="36" t="str">
        <f t="shared" si="108"/>
        <v/>
      </c>
      <c r="R870" s="62" t="str">
        <f t="shared" si="109"/>
        <v/>
      </c>
      <c r="S870" s="75" t="str">
        <f t="shared" si="110"/>
        <v/>
      </c>
      <c r="T870" s="62" t="str">
        <f t="shared" si="111"/>
        <v/>
      </c>
    </row>
    <row r="871" spans="13:20" x14ac:dyDescent="0.25">
      <c r="M871" s="47">
        <f t="shared" si="104"/>
        <v>0</v>
      </c>
      <c r="N871" s="38" t="str">
        <f t="shared" si="105"/>
        <v/>
      </c>
      <c r="O871" s="78" t="str">
        <f t="shared" si="106"/>
        <v/>
      </c>
      <c r="P871" s="31" t="str">
        <f t="shared" si="107"/>
        <v/>
      </c>
      <c r="Q871" s="36" t="str">
        <f t="shared" si="108"/>
        <v/>
      </c>
      <c r="R871" s="62" t="str">
        <f t="shared" si="109"/>
        <v/>
      </c>
      <c r="S871" s="75" t="str">
        <f t="shared" si="110"/>
        <v/>
      </c>
      <c r="T871" s="62" t="str">
        <f t="shared" si="111"/>
        <v/>
      </c>
    </row>
    <row r="872" spans="13:20" x14ac:dyDescent="0.25">
      <c r="M872" s="47">
        <f t="shared" si="104"/>
        <v>0</v>
      </c>
      <c r="N872" s="38" t="str">
        <f t="shared" si="105"/>
        <v/>
      </c>
      <c r="O872" s="78" t="str">
        <f t="shared" si="106"/>
        <v/>
      </c>
      <c r="P872" s="31" t="str">
        <f t="shared" si="107"/>
        <v/>
      </c>
      <c r="Q872" s="36" t="str">
        <f t="shared" si="108"/>
        <v/>
      </c>
      <c r="R872" s="62" t="str">
        <f t="shared" si="109"/>
        <v/>
      </c>
      <c r="S872" s="75" t="str">
        <f t="shared" si="110"/>
        <v/>
      </c>
      <c r="T872" s="62" t="str">
        <f t="shared" si="111"/>
        <v/>
      </c>
    </row>
    <row r="873" spans="13:20" x14ac:dyDescent="0.25">
      <c r="M873" s="47">
        <f t="shared" si="104"/>
        <v>0</v>
      </c>
      <c r="N873" s="38" t="str">
        <f t="shared" si="105"/>
        <v/>
      </c>
      <c r="O873" s="78" t="str">
        <f t="shared" si="106"/>
        <v/>
      </c>
      <c r="P873" s="31" t="str">
        <f t="shared" si="107"/>
        <v/>
      </c>
      <c r="Q873" s="36" t="str">
        <f t="shared" si="108"/>
        <v/>
      </c>
      <c r="R873" s="62" t="str">
        <f t="shared" si="109"/>
        <v/>
      </c>
      <c r="S873" s="75" t="str">
        <f t="shared" si="110"/>
        <v/>
      </c>
      <c r="T873" s="62" t="str">
        <f t="shared" si="111"/>
        <v/>
      </c>
    </row>
    <row r="874" spans="13:20" x14ac:dyDescent="0.25">
      <c r="M874" s="47">
        <f t="shared" si="104"/>
        <v>0</v>
      </c>
      <c r="N874" s="38" t="str">
        <f t="shared" si="105"/>
        <v/>
      </c>
      <c r="O874" s="78" t="str">
        <f t="shared" si="106"/>
        <v/>
      </c>
      <c r="P874" s="31" t="str">
        <f t="shared" si="107"/>
        <v/>
      </c>
      <c r="Q874" s="36" t="str">
        <f t="shared" si="108"/>
        <v/>
      </c>
      <c r="R874" s="62" t="str">
        <f t="shared" si="109"/>
        <v/>
      </c>
      <c r="S874" s="75" t="str">
        <f t="shared" si="110"/>
        <v/>
      </c>
      <c r="T874" s="62" t="str">
        <f t="shared" si="111"/>
        <v/>
      </c>
    </row>
    <row r="875" spans="13:20" x14ac:dyDescent="0.25">
      <c r="M875" s="47">
        <f t="shared" si="104"/>
        <v>0</v>
      </c>
      <c r="N875" s="38" t="str">
        <f t="shared" si="105"/>
        <v/>
      </c>
      <c r="O875" s="78" t="str">
        <f t="shared" si="106"/>
        <v/>
      </c>
      <c r="P875" s="31" t="str">
        <f t="shared" si="107"/>
        <v/>
      </c>
      <c r="Q875" s="36" t="str">
        <f t="shared" si="108"/>
        <v/>
      </c>
      <c r="R875" s="62" t="str">
        <f t="shared" si="109"/>
        <v/>
      </c>
      <c r="S875" s="75" t="str">
        <f t="shared" si="110"/>
        <v/>
      </c>
      <c r="T875" s="62" t="str">
        <f t="shared" si="111"/>
        <v/>
      </c>
    </row>
    <row r="876" spans="13:20" x14ac:dyDescent="0.25">
      <c r="M876" s="47">
        <f t="shared" si="104"/>
        <v>0</v>
      </c>
      <c r="N876" s="38" t="str">
        <f t="shared" si="105"/>
        <v/>
      </c>
      <c r="O876" s="78" t="str">
        <f t="shared" si="106"/>
        <v/>
      </c>
      <c r="P876" s="31" t="str">
        <f t="shared" si="107"/>
        <v/>
      </c>
      <c r="Q876" s="36" t="str">
        <f t="shared" si="108"/>
        <v/>
      </c>
      <c r="R876" s="62" t="str">
        <f t="shared" si="109"/>
        <v/>
      </c>
      <c r="S876" s="75" t="str">
        <f t="shared" si="110"/>
        <v/>
      </c>
      <c r="T876" s="62" t="str">
        <f t="shared" si="111"/>
        <v/>
      </c>
    </row>
    <row r="877" spans="13:20" x14ac:dyDescent="0.25">
      <c r="M877" s="47">
        <f t="shared" si="104"/>
        <v>0</v>
      </c>
      <c r="N877" s="38" t="str">
        <f t="shared" si="105"/>
        <v/>
      </c>
      <c r="O877" s="78" t="str">
        <f t="shared" si="106"/>
        <v/>
      </c>
      <c r="P877" s="31" t="str">
        <f t="shared" si="107"/>
        <v/>
      </c>
      <c r="Q877" s="36" t="str">
        <f t="shared" si="108"/>
        <v/>
      </c>
      <c r="R877" s="62" t="str">
        <f t="shared" si="109"/>
        <v/>
      </c>
      <c r="S877" s="75" t="str">
        <f t="shared" si="110"/>
        <v/>
      </c>
      <c r="T877" s="62" t="str">
        <f t="shared" si="111"/>
        <v/>
      </c>
    </row>
    <row r="878" spans="13:20" x14ac:dyDescent="0.25">
      <c r="M878" s="47">
        <f t="shared" si="104"/>
        <v>0</v>
      </c>
      <c r="N878" s="38" t="str">
        <f t="shared" si="105"/>
        <v/>
      </c>
      <c r="O878" s="78" t="str">
        <f t="shared" si="106"/>
        <v/>
      </c>
      <c r="P878" s="31" t="str">
        <f t="shared" si="107"/>
        <v/>
      </c>
      <c r="Q878" s="36" t="str">
        <f t="shared" si="108"/>
        <v/>
      </c>
      <c r="R878" s="62" t="str">
        <f t="shared" si="109"/>
        <v/>
      </c>
      <c r="S878" s="75" t="str">
        <f t="shared" si="110"/>
        <v/>
      </c>
      <c r="T878" s="62" t="str">
        <f t="shared" si="111"/>
        <v/>
      </c>
    </row>
    <row r="879" spans="13:20" x14ac:dyDescent="0.25">
      <c r="M879" s="47">
        <f t="shared" si="104"/>
        <v>0</v>
      </c>
      <c r="N879" s="38" t="str">
        <f t="shared" si="105"/>
        <v/>
      </c>
      <c r="O879" s="78" t="str">
        <f t="shared" si="106"/>
        <v/>
      </c>
      <c r="P879" s="31" t="str">
        <f t="shared" si="107"/>
        <v/>
      </c>
      <c r="Q879" s="36" t="str">
        <f t="shared" si="108"/>
        <v/>
      </c>
      <c r="R879" s="62" t="str">
        <f t="shared" si="109"/>
        <v/>
      </c>
      <c r="S879" s="75" t="str">
        <f t="shared" si="110"/>
        <v/>
      </c>
      <c r="T879" s="62" t="str">
        <f t="shared" si="111"/>
        <v/>
      </c>
    </row>
    <row r="880" spans="13:20" x14ac:dyDescent="0.25">
      <c r="M880" s="47">
        <f t="shared" si="104"/>
        <v>0</v>
      </c>
      <c r="N880" s="38" t="str">
        <f t="shared" si="105"/>
        <v/>
      </c>
      <c r="O880" s="78" t="str">
        <f t="shared" si="106"/>
        <v/>
      </c>
      <c r="P880" s="31" t="str">
        <f t="shared" si="107"/>
        <v/>
      </c>
      <c r="Q880" s="36" t="str">
        <f t="shared" si="108"/>
        <v/>
      </c>
      <c r="R880" s="62" t="str">
        <f t="shared" si="109"/>
        <v/>
      </c>
      <c r="S880" s="75" t="str">
        <f t="shared" si="110"/>
        <v/>
      </c>
      <c r="T880" s="62" t="str">
        <f t="shared" si="111"/>
        <v/>
      </c>
    </row>
    <row r="881" spans="13:20" x14ac:dyDescent="0.25">
      <c r="M881" s="47">
        <f t="shared" si="104"/>
        <v>0</v>
      </c>
      <c r="N881" s="38" t="str">
        <f t="shared" si="105"/>
        <v/>
      </c>
      <c r="O881" s="78" t="str">
        <f t="shared" si="106"/>
        <v/>
      </c>
      <c r="P881" s="31" t="str">
        <f t="shared" si="107"/>
        <v/>
      </c>
      <c r="Q881" s="36" t="str">
        <f t="shared" si="108"/>
        <v/>
      </c>
      <c r="R881" s="62" t="str">
        <f t="shared" si="109"/>
        <v/>
      </c>
      <c r="S881" s="75" t="str">
        <f t="shared" si="110"/>
        <v/>
      </c>
      <c r="T881" s="62" t="str">
        <f t="shared" si="111"/>
        <v/>
      </c>
    </row>
    <row r="882" spans="13:20" x14ac:dyDescent="0.25">
      <c r="M882" s="47">
        <f t="shared" si="104"/>
        <v>0</v>
      </c>
      <c r="N882" s="38" t="str">
        <f t="shared" si="105"/>
        <v/>
      </c>
      <c r="O882" s="78" t="str">
        <f t="shared" si="106"/>
        <v/>
      </c>
      <c r="P882" s="31" t="str">
        <f t="shared" si="107"/>
        <v/>
      </c>
      <c r="Q882" s="36" t="str">
        <f t="shared" si="108"/>
        <v/>
      </c>
      <c r="R882" s="62" t="str">
        <f t="shared" si="109"/>
        <v/>
      </c>
      <c r="S882" s="75" t="str">
        <f t="shared" si="110"/>
        <v/>
      </c>
      <c r="T882" s="62" t="str">
        <f t="shared" si="111"/>
        <v/>
      </c>
    </row>
    <row r="883" spans="13:20" x14ac:dyDescent="0.25">
      <c r="M883" s="47">
        <f t="shared" si="104"/>
        <v>0</v>
      </c>
      <c r="N883" s="38" t="str">
        <f t="shared" si="105"/>
        <v/>
      </c>
      <c r="O883" s="78" t="str">
        <f t="shared" si="106"/>
        <v/>
      </c>
      <c r="P883" s="31" t="str">
        <f t="shared" si="107"/>
        <v/>
      </c>
      <c r="Q883" s="36" t="str">
        <f t="shared" si="108"/>
        <v/>
      </c>
      <c r="R883" s="62" t="str">
        <f t="shared" si="109"/>
        <v/>
      </c>
      <c r="S883" s="75" t="str">
        <f t="shared" si="110"/>
        <v/>
      </c>
      <c r="T883" s="62" t="str">
        <f t="shared" si="111"/>
        <v/>
      </c>
    </row>
    <row r="884" spans="13:20" x14ac:dyDescent="0.25">
      <c r="M884" s="47">
        <f t="shared" si="104"/>
        <v>0</v>
      </c>
      <c r="N884" s="38" t="str">
        <f t="shared" si="105"/>
        <v/>
      </c>
      <c r="O884" s="78" t="str">
        <f t="shared" si="106"/>
        <v/>
      </c>
      <c r="P884" s="31" t="str">
        <f t="shared" si="107"/>
        <v/>
      </c>
      <c r="Q884" s="36" t="str">
        <f t="shared" si="108"/>
        <v/>
      </c>
      <c r="R884" s="62" t="str">
        <f t="shared" si="109"/>
        <v/>
      </c>
      <c r="S884" s="75" t="str">
        <f t="shared" si="110"/>
        <v/>
      </c>
      <c r="T884" s="62" t="str">
        <f t="shared" si="111"/>
        <v/>
      </c>
    </row>
    <row r="885" spans="13:20" x14ac:dyDescent="0.25">
      <c r="M885" s="47">
        <f t="shared" si="104"/>
        <v>0</v>
      </c>
      <c r="N885" s="38" t="str">
        <f t="shared" si="105"/>
        <v/>
      </c>
      <c r="O885" s="78" t="str">
        <f t="shared" si="106"/>
        <v/>
      </c>
      <c r="P885" s="31" t="str">
        <f t="shared" si="107"/>
        <v/>
      </c>
      <c r="Q885" s="36" t="str">
        <f t="shared" si="108"/>
        <v/>
      </c>
      <c r="R885" s="62" t="str">
        <f t="shared" si="109"/>
        <v/>
      </c>
      <c r="S885" s="75" t="str">
        <f t="shared" si="110"/>
        <v/>
      </c>
      <c r="T885" s="62" t="str">
        <f t="shared" si="111"/>
        <v/>
      </c>
    </row>
    <row r="886" spans="13:20" x14ac:dyDescent="0.25">
      <c r="M886" s="47">
        <f t="shared" si="104"/>
        <v>0</v>
      </c>
      <c r="N886" s="38" t="str">
        <f t="shared" si="105"/>
        <v/>
      </c>
      <c r="O886" s="78" t="str">
        <f t="shared" si="106"/>
        <v/>
      </c>
      <c r="P886" s="31" t="str">
        <f t="shared" si="107"/>
        <v/>
      </c>
      <c r="Q886" s="36" t="str">
        <f t="shared" si="108"/>
        <v/>
      </c>
      <c r="R886" s="62" t="str">
        <f t="shared" si="109"/>
        <v/>
      </c>
      <c r="S886" s="75" t="str">
        <f t="shared" si="110"/>
        <v/>
      </c>
      <c r="T886" s="62" t="str">
        <f t="shared" si="111"/>
        <v/>
      </c>
    </row>
    <row r="887" spans="13:20" x14ac:dyDescent="0.25">
      <c r="M887" s="47">
        <f t="shared" si="104"/>
        <v>0</v>
      </c>
      <c r="N887" s="38" t="str">
        <f t="shared" si="105"/>
        <v/>
      </c>
      <c r="O887" s="78" t="str">
        <f t="shared" si="106"/>
        <v/>
      </c>
      <c r="P887" s="31" t="str">
        <f t="shared" si="107"/>
        <v/>
      </c>
      <c r="Q887" s="36" t="str">
        <f t="shared" si="108"/>
        <v/>
      </c>
      <c r="R887" s="62" t="str">
        <f t="shared" si="109"/>
        <v/>
      </c>
      <c r="S887" s="75" t="str">
        <f t="shared" si="110"/>
        <v/>
      </c>
      <c r="T887" s="62" t="str">
        <f t="shared" si="111"/>
        <v/>
      </c>
    </row>
    <row r="888" spans="13:20" x14ac:dyDescent="0.25">
      <c r="M888" s="47">
        <f t="shared" si="104"/>
        <v>0</v>
      </c>
      <c r="N888" s="38" t="str">
        <f t="shared" si="105"/>
        <v/>
      </c>
      <c r="O888" s="78" t="str">
        <f t="shared" si="106"/>
        <v/>
      </c>
      <c r="P888" s="31" t="str">
        <f t="shared" si="107"/>
        <v/>
      </c>
      <c r="Q888" s="36" t="str">
        <f t="shared" si="108"/>
        <v/>
      </c>
      <c r="R888" s="62" t="str">
        <f t="shared" si="109"/>
        <v/>
      </c>
      <c r="S888" s="75" t="str">
        <f t="shared" si="110"/>
        <v/>
      </c>
      <c r="T888" s="62" t="str">
        <f t="shared" si="111"/>
        <v/>
      </c>
    </row>
    <row r="889" spans="13:20" x14ac:dyDescent="0.25">
      <c r="M889" s="47">
        <f t="shared" si="104"/>
        <v>0</v>
      </c>
      <c r="N889" s="38" t="str">
        <f t="shared" si="105"/>
        <v/>
      </c>
      <c r="O889" s="78" t="str">
        <f t="shared" si="106"/>
        <v/>
      </c>
      <c r="P889" s="31" t="str">
        <f t="shared" si="107"/>
        <v/>
      </c>
      <c r="Q889" s="36" t="str">
        <f t="shared" si="108"/>
        <v/>
      </c>
      <c r="R889" s="62" t="str">
        <f t="shared" si="109"/>
        <v/>
      </c>
      <c r="S889" s="75" t="str">
        <f t="shared" si="110"/>
        <v/>
      </c>
      <c r="T889" s="62" t="str">
        <f t="shared" si="111"/>
        <v/>
      </c>
    </row>
    <row r="890" spans="13:20" x14ac:dyDescent="0.25">
      <c r="M890" s="47">
        <f t="shared" si="104"/>
        <v>0</v>
      </c>
      <c r="N890" s="38" t="str">
        <f t="shared" si="105"/>
        <v/>
      </c>
      <c r="O890" s="78" t="str">
        <f t="shared" si="106"/>
        <v/>
      </c>
      <c r="P890" s="31" t="str">
        <f t="shared" si="107"/>
        <v/>
      </c>
      <c r="Q890" s="36" t="str">
        <f t="shared" si="108"/>
        <v/>
      </c>
      <c r="R890" s="62" t="str">
        <f t="shared" si="109"/>
        <v/>
      </c>
      <c r="S890" s="75" t="str">
        <f t="shared" si="110"/>
        <v/>
      </c>
      <c r="T890" s="62" t="str">
        <f t="shared" si="111"/>
        <v/>
      </c>
    </row>
    <row r="891" spans="13:20" x14ac:dyDescent="0.25">
      <c r="M891" s="47">
        <f t="shared" si="104"/>
        <v>0</v>
      </c>
      <c r="N891" s="38" t="str">
        <f t="shared" si="105"/>
        <v/>
      </c>
      <c r="O891" s="78" t="str">
        <f t="shared" si="106"/>
        <v/>
      </c>
      <c r="P891" s="31" t="str">
        <f t="shared" si="107"/>
        <v/>
      </c>
      <c r="Q891" s="36" t="str">
        <f t="shared" si="108"/>
        <v/>
      </c>
      <c r="R891" s="62" t="str">
        <f t="shared" si="109"/>
        <v/>
      </c>
      <c r="S891" s="75" t="str">
        <f t="shared" si="110"/>
        <v/>
      </c>
      <c r="T891" s="62" t="str">
        <f t="shared" si="111"/>
        <v/>
      </c>
    </row>
    <row r="892" spans="13:20" x14ac:dyDescent="0.25">
      <c r="M892" s="47">
        <f t="shared" si="104"/>
        <v>0</v>
      </c>
      <c r="N892" s="38" t="str">
        <f t="shared" si="105"/>
        <v/>
      </c>
      <c r="O892" s="78" t="str">
        <f t="shared" si="106"/>
        <v/>
      </c>
      <c r="P892" s="31" t="str">
        <f t="shared" si="107"/>
        <v/>
      </c>
      <c r="Q892" s="36" t="str">
        <f t="shared" si="108"/>
        <v/>
      </c>
      <c r="R892" s="62" t="str">
        <f t="shared" si="109"/>
        <v/>
      </c>
      <c r="S892" s="75" t="str">
        <f t="shared" si="110"/>
        <v/>
      </c>
      <c r="T892" s="62" t="str">
        <f t="shared" si="111"/>
        <v/>
      </c>
    </row>
    <row r="893" spans="13:20" x14ac:dyDescent="0.25">
      <c r="M893" s="47">
        <f t="shared" si="104"/>
        <v>0</v>
      </c>
      <c r="N893" s="38" t="str">
        <f t="shared" si="105"/>
        <v/>
      </c>
      <c r="O893" s="78" t="str">
        <f t="shared" si="106"/>
        <v/>
      </c>
      <c r="P893" s="31" t="str">
        <f t="shared" si="107"/>
        <v/>
      </c>
      <c r="Q893" s="36" t="str">
        <f t="shared" si="108"/>
        <v/>
      </c>
      <c r="R893" s="62" t="str">
        <f t="shared" si="109"/>
        <v/>
      </c>
      <c r="S893" s="75" t="str">
        <f t="shared" si="110"/>
        <v/>
      </c>
      <c r="T893" s="62" t="str">
        <f t="shared" si="111"/>
        <v/>
      </c>
    </row>
    <row r="894" spans="13:20" x14ac:dyDescent="0.25">
      <c r="M894" s="47">
        <f t="shared" si="104"/>
        <v>0</v>
      </c>
      <c r="N894" s="38" t="str">
        <f t="shared" si="105"/>
        <v/>
      </c>
      <c r="O894" s="78" t="str">
        <f t="shared" si="106"/>
        <v/>
      </c>
      <c r="P894" s="31" t="str">
        <f t="shared" si="107"/>
        <v/>
      </c>
      <c r="Q894" s="36" t="str">
        <f t="shared" si="108"/>
        <v/>
      </c>
      <c r="R894" s="62" t="str">
        <f t="shared" si="109"/>
        <v/>
      </c>
      <c r="S894" s="75" t="str">
        <f t="shared" si="110"/>
        <v/>
      </c>
      <c r="T894" s="62" t="str">
        <f t="shared" si="111"/>
        <v/>
      </c>
    </row>
    <row r="895" spans="13:20" x14ac:dyDescent="0.25">
      <c r="M895" s="47">
        <f t="shared" si="104"/>
        <v>0</v>
      </c>
      <c r="N895" s="38" t="str">
        <f t="shared" si="105"/>
        <v/>
      </c>
      <c r="O895" s="78" t="str">
        <f t="shared" si="106"/>
        <v/>
      </c>
      <c r="P895" s="31" t="str">
        <f t="shared" si="107"/>
        <v/>
      </c>
      <c r="Q895" s="36" t="str">
        <f t="shared" si="108"/>
        <v/>
      </c>
      <c r="R895" s="62" t="str">
        <f t="shared" si="109"/>
        <v/>
      </c>
      <c r="S895" s="75" t="str">
        <f t="shared" si="110"/>
        <v/>
      </c>
      <c r="T895" s="62" t="str">
        <f t="shared" si="111"/>
        <v/>
      </c>
    </row>
    <row r="896" spans="13:20" x14ac:dyDescent="0.25">
      <c r="M896" s="47">
        <f t="shared" si="104"/>
        <v>0</v>
      </c>
      <c r="N896" s="38" t="str">
        <f t="shared" si="105"/>
        <v/>
      </c>
      <c r="O896" s="78" t="str">
        <f t="shared" si="106"/>
        <v/>
      </c>
      <c r="P896" s="31" t="str">
        <f t="shared" si="107"/>
        <v/>
      </c>
      <c r="Q896" s="36" t="str">
        <f t="shared" si="108"/>
        <v/>
      </c>
      <c r="R896" s="62" t="str">
        <f t="shared" si="109"/>
        <v/>
      </c>
      <c r="S896" s="75" t="str">
        <f t="shared" si="110"/>
        <v/>
      </c>
      <c r="T896" s="62" t="str">
        <f t="shared" si="111"/>
        <v/>
      </c>
    </row>
    <row r="897" spans="13:20" x14ac:dyDescent="0.25">
      <c r="M897" s="47">
        <f t="shared" si="104"/>
        <v>0</v>
      </c>
      <c r="N897" s="38" t="str">
        <f t="shared" si="105"/>
        <v/>
      </c>
      <c r="O897" s="78" t="str">
        <f t="shared" si="106"/>
        <v/>
      </c>
      <c r="P897" s="31" t="str">
        <f t="shared" si="107"/>
        <v/>
      </c>
      <c r="Q897" s="36" t="str">
        <f t="shared" si="108"/>
        <v/>
      </c>
      <c r="R897" s="62" t="str">
        <f t="shared" si="109"/>
        <v/>
      </c>
      <c r="S897" s="75" t="str">
        <f t="shared" si="110"/>
        <v/>
      </c>
      <c r="T897" s="62" t="str">
        <f t="shared" si="111"/>
        <v/>
      </c>
    </row>
    <row r="898" spans="13:20" x14ac:dyDescent="0.25">
      <c r="M898" s="47">
        <f t="shared" si="104"/>
        <v>0</v>
      </c>
      <c r="N898" s="38" t="str">
        <f t="shared" si="105"/>
        <v/>
      </c>
      <c r="O898" s="78" t="str">
        <f t="shared" si="106"/>
        <v/>
      </c>
      <c r="P898" s="31" t="str">
        <f t="shared" si="107"/>
        <v/>
      </c>
      <c r="Q898" s="36" t="str">
        <f t="shared" si="108"/>
        <v/>
      </c>
      <c r="R898" s="62" t="str">
        <f t="shared" si="109"/>
        <v/>
      </c>
      <c r="S898" s="75" t="str">
        <f t="shared" si="110"/>
        <v/>
      </c>
      <c r="T898" s="62" t="str">
        <f t="shared" si="111"/>
        <v/>
      </c>
    </row>
    <row r="899" spans="13:20" x14ac:dyDescent="0.25">
      <c r="M899" s="47">
        <f t="shared" si="104"/>
        <v>0</v>
      </c>
      <c r="N899" s="38" t="str">
        <f t="shared" si="105"/>
        <v/>
      </c>
      <c r="O899" s="78" t="str">
        <f t="shared" si="106"/>
        <v/>
      </c>
      <c r="P899" s="31" t="str">
        <f t="shared" si="107"/>
        <v/>
      </c>
      <c r="Q899" s="36" t="str">
        <f t="shared" si="108"/>
        <v/>
      </c>
      <c r="R899" s="62" t="str">
        <f t="shared" si="109"/>
        <v/>
      </c>
      <c r="S899" s="75" t="str">
        <f t="shared" si="110"/>
        <v/>
      </c>
      <c r="T899" s="62" t="str">
        <f t="shared" si="111"/>
        <v/>
      </c>
    </row>
    <row r="900" spans="13:20" x14ac:dyDescent="0.25">
      <c r="M900" s="47">
        <f t="shared" si="104"/>
        <v>0</v>
      </c>
      <c r="N900" s="38" t="str">
        <f t="shared" si="105"/>
        <v/>
      </c>
      <c r="O900" s="78" t="str">
        <f t="shared" si="106"/>
        <v/>
      </c>
      <c r="P900" s="31" t="str">
        <f t="shared" si="107"/>
        <v/>
      </c>
      <c r="Q900" s="36" t="str">
        <f t="shared" si="108"/>
        <v/>
      </c>
      <c r="R900" s="62" t="str">
        <f t="shared" si="109"/>
        <v/>
      </c>
      <c r="S900" s="75" t="str">
        <f t="shared" si="110"/>
        <v/>
      </c>
      <c r="T900" s="62" t="str">
        <f t="shared" si="111"/>
        <v/>
      </c>
    </row>
    <row r="901" spans="13:20" x14ac:dyDescent="0.25">
      <c r="M901" s="47">
        <f t="shared" si="104"/>
        <v>0</v>
      </c>
      <c r="N901" s="38" t="str">
        <f t="shared" si="105"/>
        <v/>
      </c>
      <c r="O901" s="78" t="str">
        <f t="shared" si="106"/>
        <v/>
      </c>
      <c r="P901" s="31" t="str">
        <f t="shared" si="107"/>
        <v/>
      </c>
      <c r="Q901" s="36" t="str">
        <f t="shared" si="108"/>
        <v/>
      </c>
      <c r="R901" s="62" t="str">
        <f t="shared" si="109"/>
        <v/>
      </c>
      <c r="S901" s="75" t="str">
        <f t="shared" si="110"/>
        <v/>
      </c>
      <c r="T901" s="62" t="str">
        <f t="shared" si="111"/>
        <v/>
      </c>
    </row>
    <row r="902" spans="13:20" x14ac:dyDescent="0.25">
      <c r="M902" s="47">
        <f t="shared" si="104"/>
        <v>0</v>
      </c>
      <c r="N902" s="38" t="str">
        <f t="shared" si="105"/>
        <v/>
      </c>
      <c r="O902" s="78" t="str">
        <f t="shared" si="106"/>
        <v/>
      </c>
      <c r="P902" s="31" t="str">
        <f t="shared" si="107"/>
        <v/>
      </c>
      <c r="Q902" s="36" t="str">
        <f t="shared" si="108"/>
        <v/>
      </c>
      <c r="R902" s="62" t="str">
        <f t="shared" si="109"/>
        <v/>
      </c>
      <c r="S902" s="75" t="str">
        <f t="shared" si="110"/>
        <v/>
      </c>
      <c r="T902" s="62" t="str">
        <f t="shared" si="111"/>
        <v/>
      </c>
    </row>
    <row r="903" spans="13:20" x14ac:dyDescent="0.25">
      <c r="M903" s="47">
        <f t="shared" si="104"/>
        <v>0</v>
      </c>
      <c r="N903" s="38" t="str">
        <f t="shared" si="105"/>
        <v/>
      </c>
      <c r="O903" s="78" t="str">
        <f t="shared" si="106"/>
        <v/>
      </c>
      <c r="P903" s="31" t="str">
        <f t="shared" si="107"/>
        <v/>
      </c>
      <c r="Q903" s="36" t="str">
        <f t="shared" si="108"/>
        <v/>
      </c>
      <c r="R903" s="62" t="str">
        <f t="shared" si="109"/>
        <v/>
      </c>
      <c r="S903" s="75" t="str">
        <f t="shared" si="110"/>
        <v/>
      </c>
      <c r="T903" s="62" t="str">
        <f t="shared" si="111"/>
        <v/>
      </c>
    </row>
    <row r="904" spans="13:20" x14ac:dyDescent="0.25">
      <c r="M904" s="47">
        <f t="shared" ref="M904:M967" si="112">IF($G$8="Every Time",1,IF($G$8="Once At Start",0,IF($G$8="At Intervals",IF(N904="",0,IF(MOD(N904-1,$G$9)=0,1,0)),0)))</f>
        <v>0</v>
      </c>
      <c r="N904" s="38" t="str">
        <f t="shared" ref="N904:N967" si="113">IF(N903="","",IF(N903+1&gt;$G$6,"",N903+1))</f>
        <v/>
      </c>
      <c r="O904" s="78" t="str">
        <f t="shared" ref="O904:O967" si="114">IF(N904="","",IF($G$8="Once At Start",O903+6+$K$7+$K$5,IF($G$8="Every Time",O903+7+$K$7+$C$6+$K$5,IF($G$8="At Intervals",O903+6+$K$7+M904*(1+$C$6)+$K$5,"a"))))</f>
        <v/>
      </c>
      <c r="P904" s="31" t="str">
        <f t="shared" ref="P904:P967" si="115">IF(N904="","",O904-O903)</f>
        <v/>
      </c>
      <c r="Q904" s="36" t="str">
        <f t="shared" ref="Q904:Q967" si="116">IF(N904="","",O904/60)</f>
        <v/>
      </c>
      <c r="R904" s="62" t="str">
        <f t="shared" ref="R904:R967" si="117">IF(N904="","",Q904-Q903)</f>
        <v/>
      </c>
      <c r="S904" s="75" t="str">
        <f t="shared" ref="S904:S967" si="118">IF(N904="","",O904/3600/24)</f>
        <v/>
      </c>
      <c r="T904" s="62" t="str">
        <f t="shared" ref="T904:T967" si="119">IF(N904="","",R904/60)</f>
        <v/>
      </c>
    </row>
    <row r="905" spans="13:20" x14ac:dyDescent="0.25">
      <c r="M905" s="47">
        <f t="shared" si="112"/>
        <v>0</v>
      </c>
      <c r="N905" s="38" t="str">
        <f t="shared" si="113"/>
        <v/>
      </c>
      <c r="O905" s="78" t="str">
        <f t="shared" si="114"/>
        <v/>
      </c>
      <c r="P905" s="31" t="str">
        <f t="shared" si="115"/>
        <v/>
      </c>
      <c r="Q905" s="36" t="str">
        <f t="shared" si="116"/>
        <v/>
      </c>
      <c r="R905" s="62" t="str">
        <f t="shared" si="117"/>
        <v/>
      </c>
      <c r="S905" s="75" t="str">
        <f t="shared" si="118"/>
        <v/>
      </c>
      <c r="T905" s="62" t="str">
        <f t="shared" si="119"/>
        <v/>
      </c>
    </row>
    <row r="906" spans="13:20" x14ac:dyDescent="0.25">
      <c r="M906" s="47">
        <f t="shared" si="112"/>
        <v>0</v>
      </c>
      <c r="N906" s="38" t="str">
        <f t="shared" si="113"/>
        <v/>
      </c>
      <c r="O906" s="78" t="str">
        <f t="shared" si="114"/>
        <v/>
      </c>
      <c r="P906" s="31" t="str">
        <f t="shared" si="115"/>
        <v/>
      </c>
      <c r="Q906" s="36" t="str">
        <f t="shared" si="116"/>
        <v/>
      </c>
      <c r="R906" s="62" t="str">
        <f t="shared" si="117"/>
        <v/>
      </c>
      <c r="S906" s="75" t="str">
        <f t="shared" si="118"/>
        <v/>
      </c>
      <c r="T906" s="62" t="str">
        <f t="shared" si="119"/>
        <v/>
      </c>
    </row>
    <row r="907" spans="13:20" x14ac:dyDescent="0.25">
      <c r="M907" s="47">
        <f t="shared" si="112"/>
        <v>0</v>
      </c>
      <c r="N907" s="38" t="str">
        <f t="shared" si="113"/>
        <v/>
      </c>
      <c r="O907" s="78" t="str">
        <f t="shared" si="114"/>
        <v/>
      </c>
      <c r="P907" s="31" t="str">
        <f t="shared" si="115"/>
        <v/>
      </c>
      <c r="Q907" s="36" t="str">
        <f t="shared" si="116"/>
        <v/>
      </c>
      <c r="R907" s="62" t="str">
        <f t="shared" si="117"/>
        <v/>
      </c>
      <c r="S907" s="75" t="str">
        <f t="shared" si="118"/>
        <v/>
      </c>
      <c r="T907" s="62" t="str">
        <f t="shared" si="119"/>
        <v/>
      </c>
    </row>
    <row r="908" spans="13:20" x14ac:dyDescent="0.25">
      <c r="M908" s="47">
        <f t="shared" si="112"/>
        <v>0</v>
      </c>
      <c r="N908" s="38" t="str">
        <f t="shared" si="113"/>
        <v/>
      </c>
      <c r="O908" s="78" t="str">
        <f t="shared" si="114"/>
        <v/>
      </c>
      <c r="P908" s="31" t="str">
        <f t="shared" si="115"/>
        <v/>
      </c>
      <c r="Q908" s="36" t="str">
        <f t="shared" si="116"/>
        <v/>
      </c>
      <c r="R908" s="62" t="str">
        <f t="shared" si="117"/>
        <v/>
      </c>
      <c r="S908" s="75" t="str">
        <f t="shared" si="118"/>
        <v/>
      </c>
      <c r="T908" s="62" t="str">
        <f t="shared" si="119"/>
        <v/>
      </c>
    </row>
    <row r="909" spans="13:20" x14ac:dyDescent="0.25">
      <c r="M909" s="47">
        <f t="shared" si="112"/>
        <v>0</v>
      </c>
      <c r="N909" s="38" t="str">
        <f t="shared" si="113"/>
        <v/>
      </c>
      <c r="O909" s="78" t="str">
        <f t="shared" si="114"/>
        <v/>
      </c>
      <c r="P909" s="31" t="str">
        <f t="shared" si="115"/>
        <v/>
      </c>
      <c r="Q909" s="36" t="str">
        <f t="shared" si="116"/>
        <v/>
      </c>
      <c r="R909" s="62" t="str">
        <f t="shared" si="117"/>
        <v/>
      </c>
      <c r="S909" s="75" t="str">
        <f t="shared" si="118"/>
        <v/>
      </c>
      <c r="T909" s="62" t="str">
        <f t="shared" si="119"/>
        <v/>
      </c>
    </row>
    <row r="910" spans="13:20" x14ac:dyDescent="0.25">
      <c r="M910" s="47">
        <f t="shared" si="112"/>
        <v>0</v>
      </c>
      <c r="N910" s="38" t="str">
        <f t="shared" si="113"/>
        <v/>
      </c>
      <c r="O910" s="78" t="str">
        <f t="shared" si="114"/>
        <v/>
      </c>
      <c r="P910" s="31" t="str">
        <f t="shared" si="115"/>
        <v/>
      </c>
      <c r="Q910" s="36" t="str">
        <f t="shared" si="116"/>
        <v/>
      </c>
      <c r="R910" s="62" t="str">
        <f t="shared" si="117"/>
        <v/>
      </c>
      <c r="S910" s="75" t="str">
        <f t="shared" si="118"/>
        <v/>
      </c>
      <c r="T910" s="62" t="str">
        <f t="shared" si="119"/>
        <v/>
      </c>
    </row>
    <row r="911" spans="13:20" x14ac:dyDescent="0.25">
      <c r="M911" s="47">
        <f t="shared" si="112"/>
        <v>0</v>
      </c>
      <c r="N911" s="38" t="str">
        <f t="shared" si="113"/>
        <v/>
      </c>
      <c r="O911" s="78" t="str">
        <f t="shared" si="114"/>
        <v/>
      </c>
      <c r="P911" s="31" t="str">
        <f t="shared" si="115"/>
        <v/>
      </c>
      <c r="Q911" s="36" t="str">
        <f t="shared" si="116"/>
        <v/>
      </c>
      <c r="R911" s="62" t="str">
        <f t="shared" si="117"/>
        <v/>
      </c>
      <c r="S911" s="75" t="str">
        <f t="shared" si="118"/>
        <v/>
      </c>
      <c r="T911" s="62" t="str">
        <f t="shared" si="119"/>
        <v/>
      </c>
    </row>
    <row r="912" spans="13:20" x14ac:dyDescent="0.25">
      <c r="M912" s="47">
        <f t="shared" si="112"/>
        <v>0</v>
      </c>
      <c r="N912" s="38" t="str">
        <f t="shared" si="113"/>
        <v/>
      </c>
      <c r="O912" s="78" t="str">
        <f t="shared" si="114"/>
        <v/>
      </c>
      <c r="P912" s="31" t="str">
        <f t="shared" si="115"/>
        <v/>
      </c>
      <c r="Q912" s="36" t="str">
        <f t="shared" si="116"/>
        <v/>
      </c>
      <c r="R912" s="62" t="str">
        <f t="shared" si="117"/>
        <v/>
      </c>
      <c r="S912" s="75" t="str">
        <f t="shared" si="118"/>
        <v/>
      </c>
      <c r="T912" s="62" t="str">
        <f t="shared" si="119"/>
        <v/>
      </c>
    </row>
    <row r="913" spans="13:20" x14ac:dyDescent="0.25">
      <c r="M913" s="47">
        <f t="shared" si="112"/>
        <v>0</v>
      </c>
      <c r="N913" s="38" t="str">
        <f t="shared" si="113"/>
        <v/>
      </c>
      <c r="O913" s="78" t="str">
        <f t="shared" si="114"/>
        <v/>
      </c>
      <c r="P913" s="31" t="str">
        <f t="shared" si="115"/>
        <v/>
      </c>
      <c r="Q913" s="36" t="str">
        <f t="shared" si="116"/>
        <v/>
      </c>
      <c r="R913" s="62" t="str">
        <f t="shared" si="117"/>
        <v/>
      </c>
      <c r="S913" s="75" t="str">
        <f t="shared" si="118"/>
        <v/>
      </c>
      <c r="T913" s="62" t="str">
        <f t="shared" si="119"/>
        <v/>
      </c>
    </row>
    <row r="914" spans="13:20" x14ac:dyDescent="0.25">
      <c r="M914" s="47">
        <f t="shared" si="112"/>
        <v>0</v>
      </c>
      <c r="N914" s="38" t="str">
        <f t="shared" si="113"/>
        <v/>
      </c>
      <c r="O914" s="78" t="str">
        <f t="shared" si="114"/>
        <v/>
      </c>
      <c r="P914" s="31" t="str">
        <f t="shared" si="115"/>
        <v/>
      </c>
      <c r="Q914" s="36" t="str">
        <f t="shared" si="116"/>
        <v/>
      </c>
      <c r="R914" s="62" t="str">
        <f t="shared" si="117"/>
        <v/>
      </c>
      <c r="S914" s="75" t="str">
        <f t="shared" si="118"/>
        <v/>
      </c>
      <c r="T914" s="62" t="str">
        <f t="shared" si="119"/>
        <v/>
      </c>
    </row>
    <row r="915" spans="13:20" x14ac:dyDescent="0.25">
      <c r="M915" s="47">
        <f t="shared" si="112"/>
        <v>0</v>
      </c>
      <c r="N915" s="38" t="str">
        <f t="shared" si="113"/>
        <v/>
      </c>
      <c r="O915" s="78" t="str">
        <f t="shared" si="114"/>
        <v/>
      </c>
      <c r="P915" s="31" t="str">
        <f t="shared" si="115"/>
        <v/>
      </c>
      <c r="Q915" s="36" t="str">
        <f t="shared" si="116"/>
        <v/>
      </c>
      <c r="R915" s="62" t="str">
        <f t="shared" si="117"/>
        <v/>
      </c>
      <c r="S915" s="75" t="str">
        <f t="shared" si="118"/>
        <v/>
      </c>
      <c r="T915" s="62" t="str">
        <f t="shared" si="119"/>
        <v/>
      </c>
    </row>
    <row r="916" spans="13:20" x14ac:dyDescent="0.25">
      <c r="M916" s="47">
        <f t="shared" si="112"/>
        <v>0</v>
      </c>
      <c r="N916" s="38" t="str">
        <f t="shared" si="113"/>
        <v/>
      </c>
      <c r="O916" s="78" t="str">
        <f t="shared" si="114"/>
        <v/>
      </c>
      <c r="P916" s="31" t="str">
        <f t="shared" si="115"/>
        <v/>
      </c>
      <c r="Q916" s="36" t="str">
        <f t="shared" si="116"/>
        <v/>
      </c>
      <c r="R916" s="62" t="str">
        <f t="shared" si="117"/>
        <v/>
      </c>
      <c r="S916" s="75" t="str">
        <f t="shared" si="118"/>
        <v/>
      </c>
      <c r="T916" s="62" t="str">
        <f t="shared" si="119"/>
        <v/>
      </c>
    </row>
    <row r="917" spans="13:20" x14ac:dyDescent="0.25">
      <c r="M917" s="47">
        <f t="shared" si="112"/>
        <v>0</v>
      </c>
      <c r="N917" s="38" t="str">
        <f t="shared" si="113"/>
        <v/>
      </c>
      <c r="O917" s="78" t="str">
        <f t="shared" si="114"/>
        <v/>
      </c>
      <c r="P917" s="31" t="str">
        <f t="shared" si="115"/>
        <v/>
      </c>
      <c r="Q917" s="36" t="str">
        <f t="shared" si="116"/>
        <v/>
      </c>
      <c r="R917" s="62" t="str">
        <f t="shared" si="117"/>
        <v/>
      </c>
      <c r="S917" s="75" t="str">
        <f t="shared" si="118"/>
        <v/>
      </c>
      <c r="T917" s="62" t="str">
        <f t="shared" si="119"/>
        <v/>
      </c>
    </row>
    <row r="918" spans="13:20" x14ac:dyDescent="0.25">
      <c r="M918" s="47">
        <f t="shared" si="112"/>
        <v>0</v>
      </c>
      <c r="N918" s="38" t="str">
        <f t="shared" si="113"/>
        <v/>
      </c>
      <c r="O918" s="78" t="str">
        <f t="shared" si="114"/>
        <v/>
      </c>
      <c r="P918" s="31" t="str">
        <f t="shared" si="115"/>
        <v/>
      </c>
      <c r="Q918" s="36" t="str">
        <f t="shared" si="116"/>
        <v/>
      </c>
      <c r="R918" s="62" t="str">
        <f t="shared" si="117"/>
        <v/>
      </c>
      <c r="S918" s="75" t="str">
        <f t="shared" si="118"/>
        <v/>
      </c>
      <c r="T918" s="62" t="str">
        <f t="shared" si="119"/>
        <v/>
      </c>
    </row>
    <row r="919" spans="13:20" x14ac:dyDescent="0.25">
      <c r="M919" s="47">
        <f t="shared" si="112"/>
        <v>0</v>
      </c>
      <c r="N919" s="38" t="str">
        <f t="shared" si="113"/>
        <v/>
      </c>
      <c r="O919" s="78" t="str">
        <f t="shared" si="114"/>
        <v/>
      </c>
      <c r="P919" s="31" t="str">
        <f t="shared" si="115"/>
        <v/>
      </c>
      <c r="Q919" s="36" t="str">
        <f t="shared" si="116"/>
        <v/>
      </c>
      <c r="R919" s="62" t="str">
        <f t="shared" si="117"/>
        <v/>
      </c>
      <c r="S919" s="75" t="str">
        <f t="shared" si="118"/>
        <v/>
      </c>
      <c r="T919" s="62" t="str">
        <f t="shared" si="119"/>
        <v/>
      </c>
    </row>
    <row r="920" spans="13:20" x14ac:dyDescent="0.25">
      <c r="M920" s="47">
        <f t="shared" si="112"/>
        <v>0</v>
      </c>
      <c r="N920" s="38" t="str">
        <f t="shared" si="113"/>
        <v/>
      </c>
      <c r="O920" s="78" t="str">
        <f t="shared" si="114"/>
        <v/>
      </c>
      <c r="P920" s="31" t="str">
        <f t="shared" si="115"/>
        <v/>
      </c>
      <c r="Q920" s="36" t="str">
        <f t="shared" si="116"/>
        <v/>
      </c>
      <c r="R920" s="62" t="str">
        <f t="shared" si="117"/>
        <v/>
      </c>
      <c r="S920" s="75" t="str">
        <f t="shared" si="118"/>
        <v/>
      </c>
      <c r="T920" s="62" t="str">
        <f t="shared" si="119"/>
        <v/>
      </c>
    </row>
    <row r="921" spans="13:20" x14ac:dyDescent="0.25">
      <c r="M921" s="47">
        <f t="shared" si="112"/>
        <v>0</v>
      </c>
      <c r="N921" s="38" t="str">
        <f t="shared" si="113"/>
        <v/>
      </c>
      <c r="O921" s="78" t="str">
        <f t="shared" si="114"/>
        <v/>
      </c>
      <c r="P921" s="31" t="str">
        <f t="shared" si="115"/>
        <v/>
      </c>
      <c r="Q921" s="36" t="str">
        <f t="shared" si="116"/>
        <v/>
      </c>
      <c r="R921" s="62" t="str">
        <f t="shared" si="117"/>
        <v/>
      </c>
      <c r="S921" s="75" t="str">
        <f t="shared" si="118"/>
        <v/>
      </c>
      <c r="T921" s="62" t="str">
        <f t="shared" si="119"/>
        <v/>
      </c>
    </row>
    <row r="922" spans="13:20" x14ac:dyDescent="0.25">
      <c r="M922" s="47">
        <f t="shared" si="112"/>
        <v>0</v>
      </c>
      <c r="N922" s="38" t="str">
        <f t="shared" si="113"/>
        <v/>
      </c>
      <c r="O922" s="78" t="str">
        <f t="shared" si="114"/>
        <v/>
      </c>
      <c r="P922" s="31" t="str">
        <f t="shared" si="115"/>
        <v/>
      </c>
      <c r="Q922" s="36" t="str">
        <f t="shared" si="116"/>
        <v/>
      </c>
      <c r="R922" s="62" t="str">
        <f t="shared" si="117"/>
        <v/>
      </c>
      <c r="S922" s="75" t="str">
        <f t="shared" si="118"/>
        <v/>
      </c>
      <c r="T922" s="62" t="str">
        <f t="shared" si="119"/>
        <v/>
      </c>
    </row>
    <row r="923" spans="13:20" x14ac:dyDescent="0.25">
      <c r="M923" s="47">
        <f t="shared" si="112"/>
        <v>0</v>
      </c>
      <c r="N923" s="38" t="str">
        <f t="shared" si="113"/>
        <v/>
      </c>
      <c r="O923" s="78" t="str">
        <f t="shared" si="114"/>
        <v/>
      </c>
      <c r="P923" s="31" t="str">
        <f t="shared" si="115"/>
        <v/>
      </c>
      <c r="Q923" s="36" t="str">
        <f t="shared" si="116"/>
        <v/>
      </c>
      <c r="R923" s="62" t="str">
        <f t="shared" si="117"/>
        <v/>
      </c>
      <c r="S923" s="75" t="str">
        <f t="shared" si="118"/>
        <v/>
      </c>
      <c r="T923" s="62" t="str">
        <f t="shared" si="119"/>
        <v/>
      </c>
    </row>
    <row r="924" spans="13:20" x14ac:dyDescent="0.25">
      <c r="M924" s="47">
        <f t="shared" si="112"/>
        <v>0</v>
      </c>
      <c r="N924" s="38" t="str">
        <f t="shared" si="113"/>
        <v/>
      </c>
      <c r="O924" s="78" t="str">
        <f t="shared" si="114"/>
        <v/>
      </c>
      <c r="P924" s="31" t="str">
        <f t="shared" si="115"/>
        <v/>
      </c>
      <c r="Q924" s="36" t="str">
        <f t="shared" si="116"/>
        <v/>
      </c>
      <c r="R924" s="62" t="str">
        <f t="shared" si="117"/>
        <v/>
      </c>
      <c r="S924" s="75" t="str">
        <f t="shared" si="118"/>
        <v/>
      </c>
      <c r="T924" s="62" t="str">
        <f t="shared" si="119"/>
        <v/>
      </c>
    </row>
    <row r="925" spans="13:20" x14ac:dyDescent="0.25">
      <c r="M925" s="47">
        <f t="shared" si="112"/>
        <v>0</v>
      </c>
      <c r="N925" s="38" t="str">
        <f t="shared" si="113"/>
        <v/>
      </c>
      <c r="O925" s="78" t="str">
        <f t="shared" si="114"/>
        <v/>
      </c>
      <c r="P925" s="31" t="str">
        <f t="shared" si="115"/>
        <v/>
      </c>
      <c r="Q925" s="36" t="str">
        <f t="shared" si="116"/>
        <v/>
      </c>
      <c r="R925" s="62" t="str">
        <f t="shared" si="117"/>
        <v/>
      </c>
      <c r="S925" s="75" t="str">
        <f t="shared" si="118"/>
        <v/>
      </c>
      <c r="T925" s="62" t="str">
        <f t="shared" si="119"/>
        <v/>
      </c>
    </row>
    <row r="926" spans="13:20" x14ac:dyDescent="0.25">
      <c r="M926" s="47">
        <f t="shared" si="112"/>
        <v>0</v>
      </c>
      <c r="N926" s="38" t="str">
        <f t="shared" si="113"/>
        <v/>
      </c>
      <c r="O926" s="78" t="str">
        <f t="shared" si="114"/>
        <v/>
      </c>
      <c r="P926" s="31" t="str">
        <f t="shared" si="115"/>
        <v/>
      </c>
      <c r="Q926" s="36" t="str">
        <f t="shared" si="116"/>
        <v/>
      </c>
      <c r="R926" s="62" t="str">
        <f t="shared" si="117"/>
        <v/>
      </c>
      <c r="S926" s="75" t="str">
        <f t="shared" si="118"/>
        <v/>
      </c>
      <c r="T926" s="62" t="str">
        <f t="shared" si="119"/>
        <v/>
      </c>
    </row>
    <row r="927" spans="13:20" x14ac:dyDescent="0.25">
      <c r="M927" s="47">
        <f t="shared" si="112"/>
        <v>0</v>
      </c>
      <c r="N927" s="38" t="str">
        <f t="shared" si="113"/>
        <v/>
      </c>
      <c r="O927" s="78" t="str">
        <f t="shared" si="114"/>
        <v/>
      </c>
      <c r="P927" s="31" t="str">
        <f t="shared" si="115"/>
        <v/>
      </c>
      <c r="Q927" s="36" t="str">
        <f t="shared" si="116"/>
        <v/>
      </c>
      <c r="R927" s="62" t="str">
        <f t="shared" si="117"/>
        <v/>
      </c>
      <c r="S927" s="75" t="str">
        <f t="shared" si="118"/>
        <v/>
      </c>
      <c r="T927" s="62" t="str">
        <f t="shared" si="119"/>
        <v/>
      </c>
    </row>
    <row r="928" spans="13:20" x14ac:dyDescent="0.25">
      <c r="M928" s="47">
        <f t="shared" si="112"/>
        <v>0</v>
      </c>
      <c r="N928" s="38" t="str">
        <f t="shared" si="113"/>
        <v/>
      </c>
      <c r="O928" s="78" t="str">
        <f t="shared" si="114"/>
        <v/>
      </c>
      <c r="P928" s="31" t="str">
        <f t="shared" si="115"/>
        <v/>
      </c>
      <c r="Q928" s="36" t="str">
        <f t="shared" si="116"/>
        <v/>
      </c>
      <c r="R928" s="62" t="str">
        <f t="shared" si="117"/>
        <v/>
      </c>
      <c r="S928" s="75" t="str">
        <f t="shared" si="118"/>
        <v/>
      </c>
      <c r="T928" s="62" t="str">
        <f t="shared" si="119"/>
        <v/>
      </c>
    </row>
    <row r="929" spans="13:20" x14ac:dyDescent="0.25">
      <c r="M929" s="47">
        <f t="shared" si="112"/>
        <v>0</v>
      </c>
      <c r="N929" s="38" t="str">
        <f t="shared" si="113"/>
        <v/>
      </c>
      <c r="O929" s="78" t="str">
        <f t="shared" si="114"/>
        <v/>
      </c>
      <c r="P929" s="31" t="str">
        <f t="shared" si="115"/>
        <v/>
      </c>
      <c r="Q929" s="36" t="str">
        <f t="shared" si="116"/>
        <v/>
      </c>
      <c r="R929" s="62" t="str">
        <f t="shared" si="117"/>
        <v/>
      </c>
      <c r="S929" s="75" t="str">
        <f t="shared" si="118"/>
        <v/>
      </c>
      <c r="T929" s="62" t="str">
        <f t="shared" si="119"/>
        <v/>
      </c>
    </row>
    <row r="930" spans="13:20" x14ac:dyDescent="0.25">
      <c r="M930" s="47">
        <f t="shared" si="112"/>
        <v>0</v>
      </c>
      <c r="N930" s="38" t="str">
        <f t="shared" si="113"/>
        <v/>
      </c>
      <c r="O930" s="78" t="str">
        <f t="shared" si="114"/>
        <v/>
      </c>
      <c r="P930" s="31" t="str">
        <f t="shared" si="115"/>
        <v/>
      </c>
      <c r="Q930" s="36" t="str">
        <f t="shared" si="116"/>
        <v/>
      </c>
      <c r="R930" s="62" t="str">
        <f t="shared" si="117"/>
        <v/>
      </c>
      <c r="S930" s="75" t="str">
        <f t="shared" si="118"/>
        <v/>
      </c>
      <c r="T930" s="62" t="str">
        <f t="shared" si="119"/>
        <v/>
      </c>
    </row>
    <row r="931" spans="13:20" x14ac:dyDescent="0.25">
      <c r="M931" s="47">
        <f t="shared" si="112"/>
        <v>0</v>
      </c>
      <c r="N931" s="38" t="str">
        <f t="shared" si="113"/>
        <v/>
      </c>
      <c r="O931" s="78" t="str">
        <f t="shared" si="114"/>
        <v/>
      </c>
      <c r="P931" s="31" t="str">
        <f t="shared" si="115"/>
        <v/>
      </c>
      <c r="Q931" s="36" t="str">
        <f t="shared" si="116"/>
        <v/>
      </c>
      <c r="R931" s="62" t="str">
        <f t="shared" si="117"/>
        <v/>
      </c>
      <c r="S931" s="75" t="str">
        <f t="shared" si="118"/>
        <v/>
      </c>
      <c r="T931" s="62" t="str">
        <f t="shared" si="119"/>
        <v/>
      </c>
    </row>
    <row r="932" spans="13:20" x14ac:dyDescent="0.25">
      <c r="M932" s="47">
        <f t="shared" si="112"/>
        <v>0</v>
      </c>
      <c r="N932" s="38" t="str">
        <f t="shared" si="113"/>
        <v/>
      </c>
      <c r="O932" s="78" t="str">
        <f t="shared" si="114"/>
        <v/>
      </c>
      <c r="P932" s="31" t="str">
        <f t="shared" si="115"/>
        <v/>
      </c>
      <c r="Q932" s="36" t="str">
        <f t="shared" si="116"/>
        <v/>
      </c>
      <c r="R932" s="62" t="str">
        <f t="shared" si="117"/>
        <v/>
      </c>
      <c r="S932" s="75" t="str">
        <f t="shared" si="118"/>
        <v/>
      </c>
      <c r="T932" s="62" t="str">
        <f t="shared" si="119"/>
        <v/>
      </c>
    </row>
    <row r="933" spans="13:20" x14ac:dyDescent="0.25">
      <c r="M933" s="47">
        <f t="shared" si="112"/>
        <v>0</v>
      </c>
      <c r="N933" s="38" t="str">
        <f t="shared" si="113"/>
        <v/>
      </c>
      <c r="O933" s="78" t="str">
        <f t="shared" si="114"/>
        <v/>
      </c>
      <c r="P933" s="31" t="str">
        <f t="shared" si="115"/>
        <v/>
      </c>
      <c r="Q933" s="36" t="str">
        <f t="shared" si="116"/>
        <v/>
      </c>
      <c r="R933" s="62" t="str">
        <f t="shared" si="117"/>
        <v/>
      </c>
      <c r="S933" s="75" t="str">
        <f t="shared" si="118"/>
        <v/>
      </c>
      <c r="T933" s="62" t="str">
        <f t="shared" si="119"/>
        <v/>
      </c>
    </row>
    <row r="934" spans="13:20" x14ac:dyDescent="0.25">
      <c r="M934" s="47">
        <f t="shared" si="112"/>
        <v>0</v>
      </c>
      <c r="N934" s="38" t="str">
        <f t="shared" si="113"/>
        <v/>
      </c>
      <c r="O934" s="78" t="str">
        <f t="shared" si="114"/>
        <v/>
      </c>
      <c r="P934" s="31" t="str">
        <f t="shared" si="115"/>
        <v/>
      </c>
      <c r="Q934" s="36" t="str">
        <f t="shared" si="116"/>
        <v/>
      </c>
      <c r="R934" s="62" t="str">
        <f t="shared" si="117"/>
        <v/>
      </c>
      <c r="S934" s="75" t="str">
        <f t="shared" si="118"/>
        <v/>
      </c>
      <c r="T934" s="62" t="str">
        <f t="shared" si="119"/>
        <v/>
      </c>
    </row>
    <row r="935" spans="13:20" x14ac:dyDescent="0.25">
      <c r="M935" s="47">
        <f t="shared" si="112"/>
        <v>0</v>
      </c>
      <c r="N935" s="38" t="str">
        <f t="shared" si="113"/>
        <v/>
      </c>
      <c r="O935" s="78" t="str">
        <f t="shared" si="114"/>
        <v/>
      </c>
      <c r="P935" s="31" t="str">
        <f t="shared" si="115"/>
        <v/>
      </c>
      <c r="Q935" s="36" t="str">
        <f t="shared" si="116"/>
        <v/>
      </c>
      <c r="R935" s="62" t="str">
        <f t="shared" si="117"/>
        <v/>
      </c>
      <c r="S935" s="75" t="str">
        <f t="shared" si="118"/>
        <v/>
      </c>
      <c r="T935" s="62" t="str">
        <f t="shared" si="119"/>
        <v/>
      </c>
    </row>
    <row r="936" spans="13:20" x14ac:dyDescent="0.25">
      <c r="M936" s="47">
        <f t="shared" si="112"/>
        <v>0</v>
      </c>
      <c r="N936" s="38" t="str">
        <f t="shared" si="113"/>
        <v/>
      </c>
      <c r="O936" s="78" t="str">
        <f t="shared" si="114"/>
        <v/>
      </c>
      <c r="P936" s="31" t="str">
        <f t="shared" si="115"/>
        <v/>
      </c>
      <c r="Q936" s="36" t="str">
        <f t="shared" si="116"/>
        <v/>
      </c>
      <c r="R936" s="62" t="str">
        <f t="shared" si="117"/>
        <v/>
      </c>
      <c r="S936" s="75" t="str">
        <f t="shared" si="118"/>
        <v/>
      </c>
      <c r="T936" s="62" t="str">
        <f t="shared" si="119"/>
        <v/>
      </c>
    </row>
    <row r="937" spans="13:20" x14ac:dyDescent="0.25">
      <c r="M937" s="47">
        <f t="shared" si="112"/>
        <v>0</v>
      </c>
      <c r="N937" s="38" t="str">
        <f t="shared" si="113"/>
        <v/>
      </c>
      <c r="O937" s="78" t="str">
        <f t="shared" si="114"/>
        <v/>
      </c>
      <c r="P937" s="31" t="str">
        <f t="shared" si="115"/>
        <v/>
      </c>
      <c r="Q937" s="36" t="str">
        <f t="shared" si="116"/>
        <v/>
      </c>
      <c r="R937" s="62" t="str">
        <f t="shared" si="117"/>
        <v/>
      </c>
      <c r="S937" s="75" t="str">
        <f t="shared" si="118"/>
        <v/>
      </c>
      <c r="T937" s="62" t="str">
        <f t="shared" si="119"/>
        <v/>
      </c>
    </row>
    <row r="938" spans="13:20" x14ac:dyDescent="0.25">
      <c r="M938" s="47">
        <f t="shared" si="112"/>
        <v>0</v>
      </c>
      <c r="N938" s="38" t="str">
        <f t="shared" si="113"/>
        <v/>
      </c>
      <c r="O938" s="78" t="str">
        <f t="shared" si="114"/>
        <v/>
      </c>
      <c r="P938" s="31" t="str">
        <f t="shared" si="115"/>
        <v/>
      </c>
      <c r="Q938" s="36" t="str">
        <f t="shared" si="116"/>
        <v/>
      </c>
      <c r="R938" s="62" t="str">
        <f t="shared" si="117"/>
        <v/>
      </c>
      <c r="S938" s="75" t="str">
        <f t="shared" si="118"/>
        <v/>
      </c>
      <c r="T938" s="62" t="str">
        <f t="shared" si="119"/>
        <v/>
      </c>
    </row>
    <row r="939" spans="13:20" x14ac:dyDescent="0.25">
      <c r="M939" s="47">
        <f t="shared" si="112"/>
        <v>0</v>
      </c>
      <c r="N939" s="38" t="str">
        <f t="shared" si="113"/>
        <v/>
      </c>
      <c r="O939" s="78" t="str">
        <f t="shared" si="114"/>
        <v/>
      </c>
      <c r="P939" s="31" t="str">
        <f t="shared" si="115"/>
        <v/>
      </c>
      <c r="Q939" s="36" t="str">
        <f t="shared" si="116"/>
        <v/>
      </c>
      <c r="R939" s="62" t="str">
        <f t="shared" si="117"/>
        <v/>
      </c>
      <c r="S939" s="75" t="str">
        <f t="shared" si="118"/>
        <v/>
      </c>
      <c r="T939" s="62" t="str">
        <f t="shared" si="119"/>
        <v/>
      </c>
    </row>
    <row r="940" spans="13:20" x14ac:dyDescent="0.25">
      <c r="M940" s="47">
        <f t="shared" si="112"/>
        <v>0</v>
      </c>
      <c r="N940" s="38" t="str">
        <f t="shared" si="113"/>
        <v/>
      </c>
      <c r="O940" s="78" t="str">
        <f t="shared" si="114"/>
        <v/>
      </c>
      <c r="P940" s="31" t="str">
        <f t="shared" si="115"/>
        <v/>
      </c>
      <c r="Q940" s="36" t="str">
        <f t="shared" si="116"/>
        <v/>
      </c>
      <c r="R940" s="62" t="str">
        <f t="shared" si="117"/>
        <v/>
      </c>
      <c r="S940" s="75" t="str">
        <f t="shared" si="118"/>
        <v/>
      </c>
      <c r="T940" s="62" t="str">
        <f t="shared" si="119"/>
        <v/>
      </c>
    </row>
    <row r="941" spans="13:20" x14ac:dyDescent="0.25">
      <c r="M941" s="47">
        <f t="shared" si="112"/>
        <v>0</v>
      </c>
      <c r="N941" s="38" t="str">
        <f t="shared" si="113"/>
        <v/>
      </c>
      <c r="O941" s="78" t="str">
        <f t="shared" si="114"/>
        <v/>
      </c>
      <c r="P941" s="31" t="str">
        <f t="shared" si="115"/>
        <v/>
      </c>
      <c r="Q941" s="36" t="str">
        <f t="shared" si="116"/>
        <v/>
      </c>
      <c r="R941" s="62" t="str">
        <f t="shared" si="117"/>
        <v/>
      </c>
      <c r="S941" s="75" t="str">
        <f t="shared" si="118"/>
        <v/>
      </c>
      <c r="T941" s="62" t="str">
        <f t="shared" si="119"/>
        <v/>
      </c>
    </row>
    <row r="942" spans="13:20" x14ac:dyDescent="0.25">
      <c r="M942" s="47">
        <f t="shared" si="112"/>
        <v>0</v>
      </c>
      <c r="N942" s="38" t="str">
        <f t="shared" si="113"/>
        <v/>
      </c>
      <c r="O942" s="78" t="str">
        <f t="shared" si="114"/>
        <v/>
      </c>
      <c r="P942" s="31" t="str">
        <f t="shared" si="115"/>
        <v/>
      </c>
      <c r="Q942" s="36" t="str">
        <f t="shared" si="116"/>
        <v/>
      </c>
      <c r="R942" s="62" t="str">
        <f t="shared" si="117"/>
        <v/>
      </c>
      <c r="S942" s="75" t="str">
        <f t="shared" si="118"/>
        <v/>
      </c>
      <c r="T942" s="62" t="str">
        <f t="shared" si="119"/>
        <v/>
      </c>
    </row>
    <row r="943" spans="13:20" x14ac:dyDescent="0.25">
      <c r="M943" s="47">
        <f t="shared" si="112"/>
        <v>0</v>
      </c>
      <c r="N943" s="38" t="str">
        <f t="shared" si="113"/>
        <v/>
      </c>
      <c r="O943" s="78" t="str">
        <f t="shared" si="114"/>
        <v/>
      </c>
      <c r="P943" s="31" t="str">
        <f t="shared" si="115"/>
        <v/>
      </c>
      <c r="Q943" s="36" t="str">
        <f t="shared" si="116"/>
        <v/>
      </c>
      <c r="R943" s="62" t="str">
        <f t="shared" si="117"/>
        <v/>
      </c>
      <c r="S943" s="75" t="str">
        <f t="shared" si="118"/>
        <v/>
      </c>
      <c r="T943" s="62" t="str">
        <f t="shared" si="119"/>
        <v/>
      </c>
    </row>
    <row r="944" spans="13:20" x14ac:dyDescent="0.25">
      <c r="M944" s="47">
        <f t="shared" si="112"/>
        <v>0</v>
      </c>
      <c r="N944" s="38" t="str">
        <f t="shared" si="113"/>
        <v/>
      </c>
      <c r="O944" s="78" t="str">
        <f t="shared" si="114"/>
        <v/>
      </c>
      <c r="P944" s="31" t="str">
        <f t="shared" si="115"/>
        <v/>
      </c>
      <c r="Q944" s="36" t="str">
        <f t="shared" si="116"/>
        <v/>
      </c>
      <c r="R944" s="62" t="str">
        <f t="shared" si="117"/>
        <v/>
      </c>
      <c r="S944" s="75" t="str">
        <f t="shared" si="118"/>
        <v/>
      </c>
      <c r="T944" s="62" t="str">
        <f t="shared" si="119"/>
        <v/>
      </c>
    </row>
    <row r="945" spans="13:20" x14ac:dyDescent="0.25">
      <c r="M945" s="47">
        <f t="shared" si="112"/>
        <v>0</v>
      </c>
      <c r="N945" s="38" t="str">
        <f t="shared" si="113"/>
        <v/>
      </c>
      <c r="O945" s="78" t="str">
        <f t="shared" si="114"/>
        <v/>
      </c>
      <c r="P945" s="31" t="str">
        <f t="shared" si="115"/>
        <v/>
      </c>
      <c r="Q945" s="36" t="str">
        <f t="shared" si="116"/>
        <v/>
      </c>
      <c r="R945" s="62" t="str">
        <f t="shared" si="117"/>
        <v/>
      </c>
      <c r="S945" s="75" t="str">
        <f t="shared" si="118"/>
        <v/>
      </c>
      <c r="T945" s="62" t="str">
        <f t="shared" si="119"/>
        <v/>
      </c>
    </row>
    <row r="946" spans="13:20" x14ac:dyDescent="0.25">
      <c r="M946" s="47">
        <f t="shared" si="112"/>
        <v>0</v>
      </c>
      <c r="N946" s="38" t="str">
        <f t="shared" si="113"/>
        <v/>
      </c>
      <c r="O946" s="78" t="str">
        <f t="shared" si="114"/>
        <v/>
      </c>
      <c r="P946" s="31" t="str">
        <f t="shared" si="115"/>
        <v/>
      </c>
      <c r="Q946" s="36" t="str">
        <f t="shared" si="116"/>
        <v/>
      </c>
      <c r="R946" s="62" t="str">
        <f t="shared" si="117"/>
        <v/>
      </c>
      <c r="S946" s="75" t="str">
        <f t="shared" si="118"/>
        <v/>
      </c>
      <c r="T946" s="62" t="str">
        <f t="shared" si="119"/>
        <v/>
      </c>
    </row>
    <row r="947" spans="13:20" x14ac:dyDescent="0.25">
      <c r="M947" s="47">
        <f t="shared" si="112"/>
        <v>0</v>
      </c>
      <c r="N947" s="38" t="str">
        <f t="shared" si="113"/>
        <v/>
      </c>
      <c r="O947" s="78" t="str">
        <f t="shared" si="114"/>
        <v/>
      </c>
      <c r="P947" s="31" t="str">
        <f t="shared" si="115"/>
        <v/>
      </c>
      <c r="Q947" s="36" t="str">
        <f t="shared" si="116"/>
        <v/>
      </c>
      <c r="R947" s="62" t="str">
        <f t="shared" si="117"/>
        <v/>
      </c>
      <c r="S947" s="75" t="str">
        <f t="shared" si="118"/>
        <v/>
      </c>
      <c r="T947" s="62" t="str">
        <f t="shared" si="119"/>
        <v/>
      </c>
    </row>
    <row r="948" spans="13:20" x14ac:dyDescent="0.25">
      <c r="M948" s="47">
        <f t="shared" si="112"/>
        <v>0</v>
      </c>
      <c r="N948" s="38" t="str">
        <f t="shared" si="113"/>
        <v/>
      </c>
      <c r="O948" s="78" t="str">
        <f t="shared" si="114"/>
        <v/>
      </c>
      <c r="P948" s="31" t="str">
        <f t="shared" si="115"/>
        <v/>
      </c>
      <c r="Q948" s="36" t="str">
        <f t="shared" si="116"/>
        <v/>
      </c>
      <c r="R948" s="62" t="str">
        <f t="shared" si="117"/>
        <v/>
      </c>
      <c r="S948" s="75" t="str">
        <f t="shared" si="118"/>
        <v/>
      </c>
      <c r="T948" s="62" t="str">
        <f t="shared" si="119"/>
        <v/>
      </c>
    </row>
    <row r="949" spans="13:20" x14ac:dyDescent="0.25">
      <c r="M949" s="47">
        <f t="shared" si="112"/>
        <v>0</v>
      </c>
      <c r="N949" s="38" t="str">
        <f t="shared" si="113"/>
        <v/>
      </c>
      <c r="O949" s="78" t="str">
        <f t="shared" si="114"/>
        <v/>
      </c>
      <c r="P949" s="31" t="str">
        <f t="shared" si="115"/>
        <v/>
      </c>
      <c r="Q949" s="36" t="str">
        <f t="shared" si="116"/>
        <v/>
      </c>
      <c r="R949" s="62" t="str">
        <f t="shared" si="117"/>
        <v/>
      </c>
      <c r="S949" s="75" t="str">
        <f t="shared" si="118"/>
        <v/>
      </c>
      <c r="T949" s="62" t="str">
        <f t="shared" si="119"/>
        <v/>
      </c>
    </row>
    <row r="950" spans="13:20" x14ac:dyDescent="0.25">
      <c r="M950" s="47">
        <f t="shared" si="112"/>
        <v>0</v>
      </c>
      <c r="N950" s="38" t="str">
        <f t="shared" si="113"/>
        <v/>
      </c>
      <c r="O950" s="78" t="str">
        <f t="shared" si="114"/>
        <v/>
      </c>
      <c r="P950" s="31" t="str">
        <f t="shared" si="115"/>
        <v/>
      </c>
      <c r="Q950" s="36" t="str">
        <f t="shared" si="116"/>
        <v/>
      </c>
      <c r="R950" s="62" t="str">
        <f t="shared" si="117"/>
        <v/>
      </c>
      <c r="S950" s="75" t="str">
        <f t="shared" si="118"/>
        <v/>
      </c>
      <c r="T950" s="62" t="str">
        <f t="shared" si="119"/>
        <v/>
      </c>
    </row>
    <row r="951" spans="13:20" x14ac:dyDescent="0.25">
      <c r="M951" s="47">
        <f t="shared" si="112"/>
        <v>0</v>
      </c>
      <c r="N951" s="38" t="str">
        <f t="shared" si="113"/>
        <v/>
      </c>
      <c r="O951" s="78" t="str">
        <f t="shared" si="114"/>
        <v/>
      </c>
      <c r="P951" s="31" t="str">
        <f t="shared" si="115"/>
        <v/>
      </c>
      <c r="Q951" s="36" t="str">
        <f t="shared" si="116"/>
        <v/>
      </c>
      <c r="R951" s="62" t="str">
        <f t="shared" si="117"/>
        <v/>
      </c>
      <c r="S951" s="75" t="str">
        <f t="shared" si="118"/>
        <v/>
      </c>
      <c r="T951" s="62" t="str">
        <f t="shared" si="119"/>
        <v/>
      </c>
    </row>
    <row r="952" spans="13:20" x14ac:dyDescent="0.25">
      <c r="M952" s="47">
        <f t="shared" si="112"/>
        <v>0</v>
      </c>
      <c r="N952" s="38" t="str">
        <f t="shared" si="113"/>
        <v/>
      </c>
      <c r="O952" s="78" t="str">
        <f t="shared" si="114"/>
        <v/>
      </c>
      <c r="P952" s="31" t="str">
        <f t="shared" si="115"/>
        <v/>
      </c>
      <c r="Q952" s="36" t="str">
        <f t="shared" si="116"/>
        <v/>
      </c>
      <c r="R952" s="62" t="str">
        <f t="shared" si="117"/>
        <v/>
      </c>
      <c r="S952" s="75" t="str">
        <f t="shared" si="118"/>
        <v/>
      </c>
      <c r="T952" s="62" t="str">
        <f t="shared" si="119"/>
        <v/>
      </c>
    </row>
    <row r="953" spans="13:20" x14ac:dyDescent="0.25">
      <c r="M953" s="47">
        <f t="shared" si="112"/>
        <v>0</v>
      </c>
      <c r="N953" s="38" t="str">
        <f t="shared" si="113"/>
        <v/>
      </c>
      <c r="O953" s="78" t="str">
        <f t="shared" si="114"/>
        <v/>
      </c>
      <c r="P953" s="31" t="str">
        <f t="shared" si="115"/>
        <v/>
      </c>
      <c r="Q953" s="36" t="str">
        <f t="shared" si="116"/>
        <v/>
      </c>
      <c r="R953" s="62" t="str">
        <f t="shared" si="117"/>
        <v/>
      </c>
      <c r="S953" s="75" t="str">
        <f t="shared" si="118"/>
        <v/>
      </c>
      <c r="T953" s="62" t="str">
        <f t="shared" si="119"/>
        <v/>
      </c>
    </row>
    <row r="954" spans="13:20" x14ac:dyDescent="0.25">
      <c r="M954" s="47">
        <f t="shared" si="112"/>
        <v>0</v>
      </c>
      <c r="N954" s="38" t="str">
        <f t="shared" si="113"/>
        <v/>
      </c>
      <c r="O954" s="78" t="str">
        <f t="shared" si="114"/>
        <v/>
      </c>
      <c r="P954" s="31" t="str">
        <f t="shared" si="115"/>
        <v/>
      </c>
      <c r="Q954" s="36" t="str">
        <f t="shared" si="116"/>
        <v/>
      </c>
      <c r="R954" s="62" t="str">
        <f t="shared" si="117"/>
        <v/>
      </c>
      <c r="S954" s="75" t="str">
        <f t="shared" si="118"/>
        <v/>
      </c>
      <c r="T954" s="62" t="str">
        <f t="shared" si="119"/>
        <v/>
      </c>
    </row>
    <row r="955" spans="13:20" x14ac:dyDescent="0.25">
      <c r="M955" s="47">
        <f t="shared" si="112"/>
        <v>0</v>
      </c>
      <c r="N955" s="38" t="str">
        <f t="shared" si="113"/>
        <v/>
      </c>
      <c r="O955" s="78" t="str">
        <f t="shared" si="114"/>
        <v/>
      </c>
      <c r="P955" s="31" t="str">
        <f t="shared" si="115"/>
        <v/>
      </c>
      <c r="Q955" s="36" t="str">
        <f t="shared" si="116"/>
        <v/>
      </c>
      <c r="R955" s="62" t="str">
        <f t="shared" si="117"/>
        <v/>
      </c>
      <c r="S955" s="75" t="str">
        <f t="shared" si="118"/>
        <v/>
      </c>
      <c r="T955" s="62" t="str">
        <f t="shared" si="119"/>
        <v/>
      </c>
    </row>
    <row r="956" spans="13:20" x14ac:dyDescent="0.25">
      <c r="M956" s="47">
        <f t="shared" si="112"/>
        <v>0</v>
      </c>
      <c r="N956" s="38" t="str">
        <f t="shared" si="113"/>
        <v/>
      </c>
      <c r="O956" s="78" t="str">
        <f t="shared" si="114"/>
        <v/>
      </c>
      <c r="P956" s="31" t="str">
        <f t="shared" si="115"/>
        <v/>
      </c>
      <c r="Q956" s="36" t="str">
        <f t="shared" si="116"/>
        <v/>
      </c>
      <c r="R956" s="62" t="str">
        <f t="shared" si="117"/>
        <v/>
      </c>
      <c r="S956" s="75" t="str">
        <f t="shared" si="118"/>
        <v/>
      </c>
      <c r="T956" s="62" t="str">
        <f t="shared" si="119"/>
        <v/>
      </c>
    </row>
    <row r="957" spans="13:20" x14ac:dyDescent="0.25">
      <c r="M957" s="47">
        <f t="shared" si="112"/>
        <v>0</v>
      </c>
      <c r="N957" s="38" t="str">
        <f t="shared" si="113"/>
        <v/>
      </c>
      <c r="O957" s="78" t="str">
        <f t="shared" si="114"/>
        <v/>
      </c>
      <c r="P957" s="31" t="str">
        <f t="shared" si="115"/>
        <v/>
      </c>
      <c r="Q957" s="36" t="str">
        <f t="shared" si="116"/>
        <v/>
      </c>
      <c r="R957" s="62" t="str">
        <f t="shared" si="117"/>
        <v/>
      </c>
      <c r="S957" s="75" t="str">
        <f t="shared" si="118"/>
        <v/>
      </c>
      <c r="T957" s="62" t="str">
        <f t="shared" si="119"/>
        <v/>
      </c>
    </row>
    <row r="958" spans="13:20" x14ac:dyDescent="0.25">
      <c r="M958" s="47">
        <f t="shared" si="112"/>
        <v>0</v>
      </c>
      <c r="N958" s="38" t="str">
        <f t="shared" si="113"/>
        <v/>
      </c>
      <c r="O958" s="78" t="str">
        <f t="shared" si="114"/>
        <v/>
      </c>
      <c r="P958" s="31" t="str">
        <f t="shared" si="115"/>
        <v/>
      </c>
      <c r="Q958" s="36" t="str">
        <f t="shared" si="116"/>
        <v/>
      </c>
      <c r="R958" s="62" t="str">
        <f t="shared" si="117"/>
        <v/>
      </c>
      <c r="S958" s="75" t="str">
        <f t="shared" si="118"/>
        <v/>
      </c>
      <c r="T958" s="62" t="str">
        <f t="shared" si="119"/>
        <v/>
      </c>
    </row>
    <row r="959" spans="13:20" x14ac:dyDescent="0.25">
      <c r="M959" s="47">
        <f t="shared" si="112"/>
        <v>0</v>
      </c>
      <c r="N959" s="38" t="str">
        <f t="shared" si="113"/>
        <v/>
      </c>
      <c r="O959" s="78" t="str">
        <f t="shared" si="114"/>
        <v/>
      </c>
      <c r="P959" s="31" t="str">
        <f t="shared" si="115"/>
        <v/>
      </c>
      <c r="Q959" s="36" t="str">
        <f t="shared" si="116"/>
        <v/>
      </c>
      <c r="R959" s="62" t="str">
        <f t="shared" si="117"/>
        <v/>
      </c>
      <c r="S959" s="75" t="str">
        <f t="shared" si="118"/>
        <v/>
      </c>
      <c r="T959" s="62" t="str">
        <f t="shared" si="119"/>
        <v/>
      </c>
    </row>
    <row r="960" spans="13:20" x14ac:dyDescent="0.25">
      <c r="M960" s="47">
        <f t="shared" si="112"/>
        <v>0</v>
      </c>
      <c r="N960" s="38" t="str">
        <f t="shared" si="113"/>
        <v/>
      </c>
      <c r="O960" s="78" t="str">
        <f t="shared" si="114"/>
        <v/>
      </c>
      <c r="P960" s="31" t="str">
        <f t="shared" si="115"/>
        <v/>
      </c>
      <c r="Q960" s="36" t="str">
        <f t="shared" si="116"/>
        <v/>
      </c>
      <c r="R960" s="62" t="str">
        <f t="shared" si="117"/>
        <v/>
      </c>
      <c r="S960" s="75" t="str">
        <f t="shared" si="118"/>
        <v/>
      </c>
      <c r="T960" s="62" t="str">
        <f t="shared" si="119"/>
        <v/>
      </c>
    </row>
    <row r="961" spans="13:20" x14ac:dyDescent="0.25">
      <c r="M961" s="47">
        <f t="shared" si="112"/>
        <v>0</v>
      </c>
      <c r="N961" s="38" t="str">
        <f t="shared" si="113"/>
        <v/>
      </c>
      <c r="O961" s="78" t="str">
        <f t="shared" si="114"/>
        <v/>
      </c>
      <c r="P961" s="31" t="str">
        <f t="shared" si="115"/>
        <v/>
      </c>
      <c r="Q961" s="36" t="str">
        <f t="shared" si="116"/>
        <v/>
      </c>
      <c r="R961" s="62" t="str">
        <f t="shared" si="117"/>
        <v/>
      </c>
      <c r="S961" s="75" t="str">
        <f t="shared" si="118"/>
        <v/>
      </c>
      <c r="T961" s="62" t="str">
        <f t="shared" si="119"/>
        <v/>
      </c>
    </row>
    <row r="962" spans="13:20" x14ac:dyDescent="0.25">
      <c r="M962" s="47">
        <f t="shared" si="112"/>
        <v>0</v>
      </c>
      <c r="N962" s="38" t="str">
        <f t="shared" si="113"/>
        <v/>
      </c>
      <c r="O962" s="78" t="str">
        <f t="shared" si="114"/>
        <v/>
      </c>
      <c r="P962" s="31" t="str">
        <f t="shared" si="115"/>
        <v/>
      </c>
      <c r="Q962" s="36" t="str">
        <f t="shared" si="116"/>
        <v/>
      </c>
      <c r="R962" s="62" t="str">
        <f t="shared" si="117"/>
        <v/>
      </c>
      <c r="S962" s="75" t="str">
        <f t="shared" si="118"/>
        <v/>
      </c>
      <c r="T962" s="62" t="str">
        <f t="shared" si="119"/>
        <v/>
      </c>
    </row>
    <row r="963" spans="13:20" x14ac:dyDescent="0.25">
      <c r="M963" s="47">
        <f t="shared" si="112"/>
        <v>0</v>
      </c>
      <c r="N963" s="38" t="str">
        <f t="shared" si="113"/>
        <v/>
      </c>
      <c r="O963" s="78" t="str">
        <f t="shared" si="114"/>
        <v/>
      </c>
      <c r="P963" s="31" t="str">
        <f t="shared" si="115"/>
        <v/>
      </c>
      <c r="Q963" s="36" t="str">
        <f t="shared" si="116"/>
        <v/>
      </c>
      <c r="R963" s="62" t="str">
        <f t="shared" si="117"/>
        <v/>
      </c>
      <c r="S963" s="75" t="str">
        <f t="shared" si="118"/>
        <v/>
      </c>
      <c r="T963" s="62" t="str">
        <f t="shared" si="119"/>
        <v/>
      </c>
    </row>
    <row r="964" spans="13:20" x14ac:dyDescent="0.25">
      <c r="M964" s="47">
        <f t="shared" si="112"/>
        <v>0</v>
      </c>
      <c r="N964" s="38" t="str">
        <f t="shared" si="113"/>
        <v/>
      </c>
      <c r="O964" s="78" t="str">
        <f t="shared" si="114"/>
        <v/>
      </c>
      <c r="P964" s="31" t="str">
        <f t="shared" si="115"/>
        <v/>
      </c>
      <c r="Q964" s="36" t="str">
        <f t="shared" si="116"/>
        <v/>
      </c>
      <c r="R964" s="62" t="str">
        <f t="shared" si="117"/>
        <v/>
      </c>
      <c r="S964" s="75" t="str">
        <f t="shared" si="118"/>
        <v/>
      </c>
      <c r="T964" s="62" t="str">
        <f t="shared" si="119"/>
        <v/>
      </c>
    </row>
    <row r="965" spans="13:20" x14ac:dyDescent="0.25">
      <c r="M965" s="47">
        <f t="shared" si="112"/>
        <v>0</v>
      </c>
      <c r="N965" s="38" t="str">
        <f t="shared" si="113"/>
        <v/>
      </c>
      <c r="O965" s="78" t="str">
        <f t="shared" si="114"/>
        <v/>
      </c>
      <c r="P965" s="31" t="str">
        <f t="shared" si="115"/>
        <v/>
      </c>
      <c r="Q965" s="36" t="str">
        <f t="shared" si="116"/>
        <v/>
      </c>
      <c r="R965" s="62" t="str">
        <f t="shared" si="117"/>
        <v/>
      </c>
      <c r="S965" s="75" t="str">
        <f t="shared" si="118"/>
        <v/>
      </c>
      <c r="T965" s="62" t="str">
        <f t="shared" si="119"/>
        <v/>
      </c>
    </row>
    <row r="966" spans="13:20" x14ac:dyDescent="0.25">
      <c r="M966" s="47">
        <f t="shared" si="112"/>
        <v>0</v>
      </c>
      <c r="N966" s="38" t="str">
        <f t="shared" si="113"/>
        <v/>
      </c>
      <c r="O966" s="78" t="str">
        <f t="shared" si="114"/>
        <v/>
      </c>
      <c r="P966" s="31" t="str">
        <f t="shared" si="115"/>
        <v/>
      </c>
      <c r="Q966" s="36" t="str">
        <f t="shared" si="116"/>
        <v/>
      </c>
      <c r="R966" s="62" t="str">
        <f t="shared" si="117"/>
        <v/>
      </c>
      <c r="S966" s="75" t="str">
        <f t="shared" si="118"/>
        <v/>
      </c>
      <c r="T966" s="62" t="str">
        <f t="shared" si="119"/>
        <v/>
      </c>
    </row>
    <row r="967" spans="13:20" x14ac:dyDescent="0.25">
      <c r="M967" s="47">
        <f t="shared" si="112"/>
        <v>0</v>
      </c>
      <c r="N967" s="38" t="str">
        <f t="shared" si="113"/>
        <v/>
      </c>
      <c r="O967" s="78" t="str">
        <f t="shared" si="114"/>
        <v/>
      </c>
      <c r="P967" s="31" t="str">
        <f t="shared" si="115"/>
        <v/>
      </c>
      <c r="Q967" s="36" t="str">
        <f t="shared" si="116"/>
        <v/>
      </c>
      <c r="R967" s="62" t="str">
        <f t="shared" si="117"/>
        <v/>
      </c>
      <c r="S967" s="75" t="str">
        <f t="shared" si="118"/>
        <v/>
      </c>
      <c r="T967" s="62" t="str">
        <f t="shared" si="119"/>
        <v/>
      </c>
    </row>
    <row r="968" spans="13:20" x14ac:dyDescent="0.25">
      <c r="M968" s="47">
        <f t="shared" ref="M968:M1005" si="120">IF($G$8="Every Time",1,IF($G$8="Once At Start",0,IF($G$8="At Intervals",IF(N968="",0,IF(MOD(N968-1,$G$9)=0,1,0)),0)))</f>
        <v>0</v>
      </c>
      <c r="N968" s="38" t="str">
        <f t="shared" ref="N968:N1005" si="121">IF(N967="","",IF(N967+1&gt;$G$6,"",N967+1))</f>
        <v/>
      </c>
      <c r="O968" s="78" t="str">
        <f t="shared" ref="O968:O1005" si="122">IF(N968="","",IF($G$8="Once At Start",O967+6+$K$7+$K$5,IF($G$8="Every Time",O967+7+$K$7+$C$6+$K$5,IF($G$8="At Intervals",O967+6+$K$7+M968*(1+$C$6)+$K$5,"a"))))</f>
        <v/>
      </c>
      <c r="P968" s="31" t="str">
        <f t="shared" ref="P968:P1005" si="123">IF(N968="","",O968-O967)</f>
        <v/>
      </c>
      <c r="Q968" s="36" t="str">
        <f t="shared" ref="Q968:Q1005" si="124">IF(N968="","",O968/60)</f>
        <v/>
      </c>
      <c r="R968" s="62" t="str">
        <f t="shared" ref="R968:R1005" si="125">IF(N968="","",Q968-Q967)</f>
        <v/>
      </c>
      <c r="S968" s="75" t="str">
        <f t="shared" ref="S968:S1005" si="126">IF(N968="","",O968/3600/24)</f>
        <v/>
      </c>
      <c r="T968" s="62" t="str">
        <f t="shared" ref="T968:T1005" si="127">IF(N968="","",R968/60)</f>
        <v/>
      </c>
    </row>
    <row r="969" spans="13:20" x14ac:dyDescent="0.25">
      <c r="M969" s="47">
        <f t="shared" si="120"/>
        <v>0</v>
      </c>
      <c r="N969" s="38" t="str">
        <f t="shared" si="121"/>
        <v/>
      </c>
      <c r="O969" s="78" t="str">
        <f t="shared" si="122"/>
        <v/>
      </c>
      <c r="P969" s="31" t="str">
        <f t="shared" si="123"/>
        <v/>
      </c>
      <c r="Q969" s="36" t="str">
        <f t="shared" si="124"/>
        <v/>
      </c>
      <c r="R969" s="62" t="str">
        <f t="shared" si="125"/>
        <v/>
      </c>
      <c r="S969" s="75" t="str">
        <f t="shared" si="126"/>
        <v/>
      </c>
      <c r="T969" s="62" t="str">
        <f t="shared" si="127"/>
        <v/>
      </c>
    </row>
    <row r="970" spans="13:20" x14ac:dyDescent="0.25">
      <c r="M970" s="47">
        <f t="shared" si="120"/>
        <v>0</v>
      </c>
      <c r="N970" s="38" t="str">
        <f t="shared" si="121"/>
        <v/>
      </c>
      <c r="O970" s="78" t="str">
        <f t="shared" si="122"/>
        <v/>
      </c>
      <c r="P970" s="31" t="str">
        <f t="shared" si="123"/>
        <v/>
      </c>
      <c r="Q970" s="36" t="str">
        <f t="shared" si="124"/>
        <v/>
      </c>
      <c r="R970" s="62" t="str">
        <f t="shared" si="125"/>
        <v/>
      </c>
      <c r="S970" s="75" t="str">
        <f t="shared" si="126"/>
        <v/>
      </c>
      <c r="T970" s="62" t="str">
        <f t="shared" si="127"/>
        <v/>
      </c>
    </row>
    <row r="971" spans="13:20" x14ac:dyDescent="0.25">
      <c r="M971" s="47">
        <f t="shared" si="120"/>
        <v>0</v>
      </c>
      <c r="N971" s="38" t="str">
        <f t="shared" si="121"/>
        <v/>
      </c>
      <c r="O971" s="78" t="str">
        <f t="shared" si="122"/>
        <v/>
      </c>
      <c r="P971" s="31" t="str">
        <f t="shared" si="123"/>
        <v/>
      </c>
      <c r="Q971" s="36" t="str">
        <f t="shared" si="124"/>
        <v/>
      </c>
      <c r="R971" s="62" t="str">
        <f t="shared" si="125"/>
        <v/>
      </c>
      <c r="S971" s="75" t="str">
        <f t="shared" si="126"/>
        <v/>
      </c>
      <c r="T971" s="62" t="str">
        <f t="shared" si="127"/>
        <v/>
      </c>
    </row>
    <row r="972" spans="13:20" x14ac:dyDescent="0.25">
      <c r="M972" s="47">
        <f t="shared" si="120"/>
        <v>0</v>
      </c>
      <c r="N972" s="38" t="str">
        <f t="shared" si="121"/>
        <v/>
      </c>
      <c r="O972" s="78" t="str">
        <f t="shared" si="122"/>
        <v/>
      </c>
      <c r="P972" s="31" t="str">
        <f t="shared" si="123"/>
        <v/>
      </c>
      <c r="Q972" s="36" t="str">
        <f t="shared" si="124"/>
        <v/>
      </c>
      <c r="R972" s="62" t="str">
        <f t="shared" si="125"/>
        <v/>
      </c>
      <c r="S972" s="75" t="str">
        <f t="shared" si="126"/>
        <v/>
      </c>
      <c r="T972" s="62" t="str">
        <f t="shared" si="127"/>
        <v/>
      </c>
    </row>
    <row r="973" spans="13:20" x14ac:dyDescent="0.25">
      <c r="M973" s="47">
        <f t="shared" si="120"/>
        <v>0</v>
      </c>
      <c r="N973" s="38" t="str">
        <f t="shared" si="121"/>
        <v/>
      </c>
      <c r="O973" s="78" t="str">
        <f t="shared" si="122"/>
        <v/>
      </c>
      <c r="P973" s="31" t="str">
        <f t="shared" si="123"/>
        <v/>
      </c>
      <c r="Q973" s="36" t="str">
        <f t="shared" si="124"/>
        <v/>
      </c>
      <c r="R973" s="62" t="str">
        <f t="shared" si="125"/>
        <v/>
      </c>
      <c r="S973" s="75" t="str">
        <f t="shared" si="126"/>
        <v/>
      </c>
      <c r="T973" s="62" t="str">
        <f t="shared" si="127"/>
        <v/>
      </c>
    </row>
    <row r="974" spans="13:20" x14ac:dyDescent="0.25">
      <c r="M974" s="47">
        <f t="shared" si="120"/>
        <v>0</v>
      </c>
      <c r="N974" s="38" t="str">
        <f t="shared" si="121"/>
        <v/>
      </c>
      <c r="O974" s="78" t="str">
        <f t="shared" si="122"/>
        <v/>
      </c>
      <c r="P974" s="31" t="str">
        <f t="shared" si="123"/>
        <v/>
      </c>
      <c r="Q974" s="36" t="str">
        <f t="shared" si="124"/>
        <v/>
      </c>
      <c r="R974" s="62" t="str">
        <f t="shared" si="125"/>
        <v/>
      </c>
      <c r="S974" s="75" t="str">
        <f t="shared" si="126"/>
        <v/>
      </c>
      <c r="T974" s="62" t="str">
        <f t="shared" si="127"/>
        <v/>
      </c>
    </row>
    <row r="975" spans="13:20" x14ac:dyDescent="0.25">
      <c r="M975" s="47">
        <f t="shared" si="120"/>
        <v>0</v>
      </c>
      <c r="N975" s="38" t="str">
        <f t="shared" si="121"/>
        <v/>
      </c>
      <c r="O975" s="78" t="str">
        <f t="shared" si="122"/>
        <v/>
      </c>
      <c r="P975" s="31" t="str">
        <f t="shared" si="123"/>
        <v/>
      </c>
      <c r="Q975" s="36" t="str">
        <f t="shared" si="124"/>
        <v/>
      </c>
      <c r="R975" s="62" t="str">
        <f t="shared" si="125"/>
        <v/>
      </c>
      <c r="S975" s="75" t="str">
        <f t="shared" si="126"/>
        <v/>
      </c>
      <c r="T975" s="62" t="str">
        <f t="shared" si="127"/>
        <v/>
      </c>
    </row>
    <row r="976" spans="13:20" x14ac:dyDescent="0.25">
      <c r="M976" s="47">
        <f t="shared" si="120"/>
        <v>0</v>
      </c>
      <c r="N976" s="38" t="str">
        <f t="shared" si="121"/>
        <v/>
      </c>
      <c r="O976" s="78" t="str">
        <f t="shared" si="122"/>
        <v/>
      </c>
      <c r="P976" s="31" t="str">
        <f t="shared" si="123"/>
        <v/>
      </c>
      <c r="Q976" s="36" t="str">
        <f t="shared" si="124"/>
        <v/>
      </c>
      <c r="R976" s="62" t="str">
        <f t="shared" si="125"/>
        <v/>
      </c>
      <c r="S976" s="75" t="str">
        <f t="shared" si="126"/>
        <v/>
      </c>
      <c r="T976" s="62" t="str">
        <f t="shared" si="127"/>
        <v/>
      </c>
    </row>
    <row r="977" spans="13:20" x14ac:dyDescent="0.25">
      <c r="M977" s="47">
        <f t="shared" si="120"/>
        <v>0</v>
      </c>
      <c r="N977" s="38" t="str">
        <f t="shared" si="121"/>
        <v/>
      </c>
      <c r="O977" s="78" t="str">
        <f t="shared" si="122"/>
        <v/>
      </c>
      <c r="P977" s="31" t="str">
        <f t="shared" si="123"/>
        <v/>
      </c>
      <c r="Q977" s="36" t="str">
        <f t="shared" si="124"/>
        <v/>
      </c>
      <c r="R977" s="62" t="str">
        <f t="shared" si="125"/>
        <v/>
      </c>
      <c r="S977" s="75" t="str">
        <f t="shared" si="126"/>
        <v/>
      </c>
      <c r="T977" s="62" t="str">
        <f t="shared" si="127"/>
        <v/>
      </c>
    </row>
    <row r="978" spans="13:20" x14ac:dyDescent="0.25">
      <c r="M978" s="47">
        <f t="shared" si="120"/>
        <v>0</v>
      </c>
      <c r="N978" s="38" t="str">
        <f t="shared" si="121"/>
        <v/>
      </c>
      <c r="O978" s="78" t="str">
        <f t="shared" si="122"/>
        <v/>
      </c>
      <c r="P978" s="31" t="str">
        <f t="shared" si="123"/>
        <v/>
      </c>
      <c r="Q978" s="36" t="str">
        <f t="shared" si="124"/>
        <v/>
      </c>
      <c r="R978" s="62" t="str">
        <f t="shared" si="125"/>
        <v/>
      </c>
      <c r="S978" s="75" t="str">
        <f t="shared" si="126"/>
        <v/>
      </c>
      <c r="T978" s="62" t="str">
        <f t="shared" si="127"/>
        <v/>
      </c>
    </row>
    <row r="979" spans="13:20" x14ac:dyDescent="0.25">
      <c r="M979" s="47">
        <f t="shared" si="120"/>
        <v>0</v>
      </c>
      <c r="N979" s="38" t="str">
        <f t="shared" si="121"/>
        <v/>
      </c>
      <c r="O979" s="78" t="str">
        <f t="shared" si="122"/>
        <v/>
      </c>
      <c r="P979" s="31" t="str">
        <f t="shared" si="123"/>
        <v/>
      </c>
      <c r="Q979" s="36" t="str">
        <f t="shared" si="124"/>
        <v/>
      </c>
      <c r="R979" s="62" t="str">
        <f t="shared" si="125"/>
        <v/>
      </c>
      <c r="S979" s="75" t="str">
        <f t="shared" si="126"/>
        <v/>
      </c>
      <c r="T979" s="62" t="str">
        <f t="shared" si="127"/>
        <v/>
      </c>
    </row>
    <row r="980" spans="13:20" x14ac:dyDescent="0.25">
      <c r="M980" s="47">
        <f t="shared" si="120"/>
        <v>0</v>
      </c>
      <c r="N980" s="38" t="str">
        <f t="shared" si="121"/>
        <v/>
      </c>
      <c r="O980" s="78" t="str">
        <f t="shared" si="122"/>
        <v/>
      </c>
      <c r="P980" s="31" t="str">
        <f t="shared" si="123"/>
        <v/>
      </c>
      <c r="Q980" s="36" t="str">
        <f t="shared" si="124"/>
        <v/>
      </c>
      <c r="R980" s="62" t="str">
        <f t="shared" si="125"/>
        <v/>
      </c>
      <c r="S980" s="75" t="str">
        <f t="shared" si="126"/>
        <v/>
      </c>
      <c r="T980" s="62" t="str">
        <f t="shared" si="127"/>
        <v/>
      </c>
    </row>
    <row r="981" spans="13:20" x14ac:dyDescent="0.25">
      <c r="M981" s="47">
        <f t="shared" si="120"/>
        <v>0</v>
      </c>
      <c r="N981" s="38" t="str">
        <f t="shared" si="121"/>
        <v/>
      </c>
      <c r="O981" s="78" t="str">
        <f t="shared" si="122"/>
        <v/>
      </c>
      <c r="P981" s="31" t="str">
        <f t="shared" si="123"/>
        <v/>
      </c>
      <c r="Q981" s="36" t="str">
        <f t="shared" si="124"/>
        <v/>
      </c>
      <c r="R981" s="62" t="str">
        <f t="shared" si="125"/>
        <v/>
      </c>
      <c r="S981" s="75" t="str">
        <f t="shared" si="126"/>
        <v/>
      </c>
      <c r="T981" s="62" t="str">
        <f t="shared" si="127"/>
        <v/>
      </c>
    </row>
    <row r="982" spans="13:20" x14ac:dyDescent="0.25">
      <c r="M982" s="47">
        <f t="shared" si="120"/>
        <v>0</v>
      </c>
      <c r="N982" s="38" t="str">
        <f t="shared" si="121"/>
        <v/>
      </c>
      <c r="O982" s="78" t="str">
        <f t="shared" si="122"/>
        <v/>
      </c>
      <c r="P982" s="31" t="str">
        <f t="shared" si="123"/>
        <v/>
      </c>
      <c r="Q982" s="36" t="str">
        <f t="shared" si="124"/>
        <v/>
      </c>
      <c r="R982" s="62" t="str">
        <f t="shared" si="125"/>
        <v/>
      </c>
      <c r="S982" s="75" t="str">
        <f t="shared" si="126"/>
        <v/>
      </c>
      <c r="T982" s="62" t="str">
        <f t="shared" si="127"/>
        <v/>
      </c>
    </row>
    <row r="983" spans="13:20" x14ac:dyDescent="0.25">
      <c r="M983" s="47">
        <f t="shared" si="120"/>
        <v>0</v>
      </c>
      <c r="N983" s="38" t="str">
        <f t="shared" si="121"/>
        <v/>
      </c>
      <c r="O983" s="78" t="str">
        <f t="shared" si="122"/>
        <v/>
      </c>
      <c r="P983" s="31" t="str">
        <f t="shared" si="123"/>
        <v/>
      </c>
      <c r="Q983" s="36" t="str">
        <f t="shared" si="124"/>
        <v/>
      </c>
      <c r="R983" s="62" t="str">
        <f t="shared" si="125"/>
        <v/>
      </c>
      <c r="S983" s="75" t="str">
        <f t="shared" si="126"/>
        <v/>
      </c>
      <c r="T983" s="62" t="str">
        <f t="shared" si="127"/>
        <v/>
      </c>
    </row>
    <row r="984" spans="13:20" x14ac:dyDescent="0.25">
      <c r="M984" s="47">
        <f t="shared" si="120"/>
        <v>0</v>
      </c>
      <c r="N984" s="38" t="str">
        <f t="shared" si="121"/>
        <v/>
      </c>
      <c r="O984" s="78" t="str">
        <f t="shared" si="122"/>
        <v/>
      </c>
      <c r="P984" s="31" t="str">
        <f t="shared" si="123"/>
        <v/>
      </c>
      <c r="Q984" s="36" t="str">
        <f t="shared" si="124"/>
        <v/>
      </c>
      <c r="R984" s="62" t="str">
        <f t="shared" si="125"/>
        <v/>
      </c>
      <c r="S984" s="75" t="str">
        <f t="shared" si="126"/>
        <v/>
      </c>
      <c r="T984" s="62" t="str">
        <f t="shared" si="127"/>
        <v/>
      </c>
    </row>
    <row r="985" spans="13:20" x14ac:dyDescent="0.25">
      <c r="M985" s="47">
        <f t="shared" si="120"/>
        <v>0</v>
      </c>
      <c r="N985" s="38" t="str">
        <f t="shared" si="121"/>
        <v/>
      </c>
      <c r="O985" s="78" t="str">
        <f t="shared" si="122"/>
        <v/>
      </c>
      <c r="P985" s="31" t="str">
        <f t="shared" si="123"/>
        <v/>
      </c>
      <c r="Q985" s="36" t="str">
        <f t="shared" si="124"/>
        <v/>
      </c>
      <c r="R985" s="62" t="str">
        <f t="shared" si="125"/>
        <v/>
      </c>
      <c r="S985" s="75" t="str">
        <f t="shared" si="126"/>
        <v/>
      </c>
      <c r="T985" s="62" t="str">
        <f t="shared" si="127"/>
        <v/>
      </c>
    </row>
    <row r="986" spans="13:20" x14ac:dyDescent="0.25">
      <c r="M986" s="47">
        <f t="shared" si="120"/>
        <v>0</v>
      </c>
      <c r="N986" s="38" t="str">
        <f t="shared" si="121"/>
        <v/>
      </c>
      <c r="O986" s="78" t="str">
        <f t="shared" si="122"/>
        <v/>
      </c>
      <c r="P986" s="31" t="str">
        <f t="shared" si="123"/>
        <v/>
      </c>
      <c r="Q986" s="36" t="str">
        <f t="shared" si="124"/>
        <v/>
      </c>
      <c r="R986" s="62" t="str">
        <f t="shared" si="125"/>
        <v/>
      </c>
      <c r="S986" s="75" t="str">
        <f t="shared" si="126"/>
        <v/>
      </c>
      <c r="T986" s="62" t="str">
        <f t="shared" si="127"/>
        <v/>
      </c>
    </row>
    <row r="987" spans="13:20" x14ac:dyDescent="0.25">
      <c r="M987" s="47">
        <f t="shared" si="120"/>
        <v>0</v>
      </c>
      <c r="N987" s="38" t="str">
        <f t="shared" si="121"/>
        <v/>
      </c>
      <c r="O987" s="78" t="str">
        <f t="shared" si="122"/>
        <v/>
      </c>
      <c r="P987" s="31" t="str">
        <f t="shared" si="123"/>
        <v/>
      </c>
      <c r="Q987" s="36" t="str">
        <f t="shared" si="124"/>
        <v/>
      </c>
      <c r="R987" s="62" t="str">
        <f t="shared" si="125"/>
        <v/>
      </c>
      <c r="S987" s="75" t="str">
        <f t="shared" si="126"/>
        <v/>
      </c>
      <c r="T987" s="62" t="str">
        <f t="shared" si="127"/>
        <v/>
      </c>
    </row>
    <row r="988" spans="13:20" x14ac:dyDescent="0.25">
      <c r="M988" s="47">
        <f t="shared" si="120"/>
        <v>0</v>
      </c>
      <c r="N988" s="38" t="str">
        <f t="shared" si="121"/>
        <v/>
      </c>
      <c r="O988" s="78" t="str">
        <f t="shared" si="122"/>
        <v/>
      </c>
      <c r="P988" s="31" t="str">
        <f t="shared" si="123"/>
        <v/>
      </c>
      <c r="Q988" s="36" t="str">
        <f t="shared" si="124"/>
        <v/>
      </c>
      <c r="R988" s="62" t="str">
        <f t="shared" si="125"/>
        <v/>
      </c>
      <c r="S988" s="75" t="str">
        <f t="shared" si="126"/>
        <v/>
      </c>
      <c r="T988" s="62" t="str">
        <f t="shared" si="127"/>
        <v/>
      </c>
    </row>
    <row r="989" spans="13:20" x14ac:dyDescent="0.25">
      <c r="M989" s="47">
        <f t="shared" si="120"/>
        <v>0</v>
      </c>
      <c r="N989" s="38" t="str">
        <f t="shared" si="121"/>
        <v/>
      </c>
      <c r="O989" s="78" t="str">
        <f t="shared" si="122"/>
        <v/>
      </c>
      <c r="P989" s="31" t="str">
        <f t="shared" si="123"/>
        <v/>
      </c>
      <c r="Q989" s="36" t="str">
        <f t="shared" si="124"/>
        <v/>
      </c>
      <c r="R989" s="62" t="str">
        <f t="shared" si="125"/>
        <v/>
      </c>
      <c r="S989" s="75" t="str">
        <f t="shared" si="126"/>
        <v/>
      </c>
      <c r="T989" s="62" t="str">
        <f t="shared" si="127"/>
        <v/>
      </c>
    </row>
    <row r="990" spans="13:20" x14ac:dyDescent="0.25">
      <c r="M990" s="47">
        <f t="shared" si="120"/>
        <v>0</v>
      </c>
      <c r="N990" s="38" t="str">
        <f t="shared" si="121"/>
        <v/>
      </c>
      <c r="O990" s="78" t="str">
        <f t="shared" si="122"/>
        <v/>
      </c>
      <c r="P990" s="31" t="str">
        <f t="shared" si="123"/>
        <v/>
      </c>
      <c r="Q990" s="36" t="str">
        <f t="shared" si="124"/>
        <v/>
      </c>
      <c r="R990" s="62" t="str">
        <f t="shared" si="125"/>
        <v/>
      </c>
      <c r="S990" s="75" t="str">
        <f t="shared" si="126"/>
        <v/>
      </c>
      <c r="T990" s="62" t="str">
        <f t="shared" si="127"/>
        <v/>
      </c>
    </row>
    <row r="991" spans="13:20" x14ac:dyDescent="0.25">
      <c r="M991" s="47">
        <f t="shared" si="120"/>
        <v>0</v>
      </c>
      <c r="N991" s="38" t="str">
        <f t="shared" si="121"/>
        <v/>
      </c>
      <c r="O991" s="78" t="str">
        <f t="shared" si="122"/>
        <v/>
      </c>
      <c r="P991" s="31" t="str">
        <f t="shared" si="123"/>
        <v/>
      </c>
      <c r="Q991" s="36" t="str">
        <f t="shared" si="124"/>
        <v/>
      </c>
      <c r="R991" s="62" t="str">
        <f t="shared" si="125"/>
        <v/>
      </c>
      <c r="S991" s="75" t="str">
        <f t="shared" si="126"/>
        <v/>
      </c>
      <c r="T991" s="62" t="str">
        <f t="shared" si="127"/>
        <v/>
      </c>
    </row>
    <row r="992" spans="13:20" x14ac:dyDescent="0.25">
      <c r="M992" s="47">
        <f t="shared" si="120"/>
        <v>0</v>
      </c>
      <c r="N992" s="38" t="str">
        <f t="shared" si="121"/>
        <v/>
      </c>
      <c r="O992" s="78" t="str">
        <f t="shared" si="122"/>
        <v/>
      </c>
      <c r="P992" s="31" t="str">
        <f t="shared" si="123"/>
        <v/>
      </c>
      <c r="Q992" s="36" t="str">
        <f t="shared" si="124"/>
        <v/>
      </c>
      <c r="R992" s="62" t="str">
        <f t="shared" si="125"/>
        <v/>
      </c>
      <c r="S992" s="75" t="str">
        <f t="shared" si="126"/>
        <v/>
      </c>
      <c r="T992" s="62" t="str">
        <f t="shared" si="127"/>
        <v/>
      </c>
    </row>
    <row r="993" spans="13:20" x14ac:dyDescent="0.25">
      <c r="M993" s="47">
        <f t="shared" si="120"/>
        <v>0</v>
      </c>
      <c r="N993" s="38" t="str">
        <f t="shared" si="121"/>
        <v/>
      </c>
      <c r="O993" s="78" t="str">
        <f t="shared" si="122"/>
        <v/>
      </c>
      <c r="P993" s="31" t="str">
        <f t="shared" si="123"/>
        <v/>
      </c>
      <c r="Q993" s="36" t="str">
        <f t="shared" si="124"/>
        <v/>
      </c>
      <c r="R993" s="62" t="str">
        <f t="shared" si="125"/>
        <v/>
      </c>
      <c r="S993" s="75" t="str">
        <f t="shared" si="126"/>
        <v/>
      </c>
      <c r="T993" s="62" t="str">
        <f t="shared" si="127"/>
        <v/>
      </c>
    </row>
    <row r="994" spans="13:20" x14ac:dyDescent="0.25">
      <c r="M994" s="47">
        <f t="shared" si="120"/>
        <v>0</v>
      </c>
      <c r="N994" s="38" t="str">
        <f t="shared" si="121"/>
        <v/>
      </c>
      <c r="O994" s="78" t="str">
        <f t="shared" si="122"/>
        <v/>
      </c>
      <c r="P994" s="31" t="str">
        <f t="shared" si="123"/>
        <v/>
      </c>
      <c r="Q994" s="36" t="str">
        <f t="shared" si="124"/>
        <v/>
      </c>
      <c r="R994" s="62" t="str">
        <f t="shared" si="125"/>
        <v/>
      </c>
      <c r="S994" s="75" t="str">
        <f t="shared" si="126"/>
        <v/>
      </c>
      <c r="T994" s="62" t="str">
        <f t="shared" si="127"/>
        <v/>
      </c>
    </row>
    <row r="995" spans="13:20" x14ac:dyDescent="0.25">
      <c r="M995" s="47">
        <f t="shared" si="120"/>
        <v>0</v>
      </c>
      <c r="N995" s="38" t="str">
        <f t="shared" si="121"/>
        <v/>
      </c>
      <c r="O995" s="78" t="str">
        <f t="shared" si="122"/>
        <v/>
      </c>
      <c r="P995" s="31" t="str">
        <f t="shared" si="123"/>
        <v/>
      </c>
      <c r="Q995" s="36" t="str">
        <f t="shared" si="124"/>
        <v/>
      </c>
      <c r="R995" s="62" t="str">
        <f t="shared" si="125"/>
        <v/>
      </c>
      <c r="S995" s="75" t="str">
        <f t="shared" si="126"/>
        <v/>
      </c>
      <c r="T995" s="62" t="str">
        <f t="shared" si="127"/>
        <v/>
      </c>
    </row>
    <row r="996" spans="13:20" x14ac:dyDescent="0.25">
      <c r="M996" s="47">
        <f t="shared" si="120"/>
        <v>0</v>
      </c>
      <c r="N996" s="38" t="str">
        <f t="shared" si="121"/>
        <v/>
      </c>
      <c r="O996" s="78" t="str">
        <f t="shared" si="122"/>
        <v/>
      </c>
      <c r="P996" s="31" t="str">
        <f t="shared" si="123"/>
        <v/>
      </c>
      <c r="Q996" s="36" t="str">
        <f t="shared" si="124"/>
        <v/>
      </c>
      <c r="R996" s="62" t="str">
        <f t="shared" si="125"/>
        <v/>
      </c>
      <c r="S996" s="75" t="str">
        <f t="shared" si="126"/>
        <v/>
      </c>
      <c r="T996" s="62" t="str">
        <f t="shared" si="127"/>
        <v/>
      </c>
    </row>
    <row r="997" spans="13:20" x14ac:dyDescent="0.25">
      <c r="M997" s="47">
        <f t="shared" si="120"/>
        <v>0</v>
      </c>
      <c r="N997" s="38" t="str">
        <f t="shared" si="121"/>
        <v/>
      </c>
      <c r="O997" s="78" t="str">
        <f t="shared" si="122"/>
        <v/>
      </c>
      <c r="P997" s="31" t="str">
        <f t="shared" si="123"/>
        <v/>
      </c>
      <c r="Q997" s="36" t="str">
        <f t="shared" si="124"/>
        <v/>
      </c>
      <c r="R997" s="62" t="str">
        <f t="shared" si="125"/>
        <v/>
      </c>
      <c r="S997" s="75" t="str">
        <f t="shared" si="126"/>
        <v/>
      </c>
      <c r="T997" s="62" t="str">
        <f t="shared" si="127"/>
        <v/>
      </c>
    </row>
    <row r="998" spans="13:20" x14ac:dyDescent="0.25">
      <c r="M998" s="47">
        <f t="shared" si="120"/>
        <v>0</v>
      </c>
      <c r="N998" s="38" t="str">
        <f t="shared" si="121"/>
        <v/>
      </c>
      <c r="O998" s="78" t="str">
        <f t="shared" si="122"/>
        <v/>
      </c>
      <c r="P998" s="31" t="str">
        <f t="shared" si="123"/>
        <v/>
      </c>
      <c r="Q998" s="36" t="str">
        <f t="shared" si="124"/>
        <v/>
      </c>
      <c r="R998" s="62" t="str">
        <f t="shared" si="125"/>
        <v/>
      </c>
      <c r="S998" s="75" t="str">
        <f t="shared" si="126"/>
        <v/>
      </c>
      <c r="T998" s="62" t="str">
        <f t="shared" si="127"/>
        <v/>
      </c>
    </row>
    <row r="999" spans="13:20" x14ac:dyDescent="0.25">
      <c r="M999" s="47">
        <f t="shared" si="120"/>
        <v>0</v>
      </c>
      <c r="N999" s="38" t="str">
        <f t="shared" si="121"/>
        <v/>
      </c>
      <c r="O999" s="78" t="str">
        <f t="shared" si="122"/>
        <v/>
      </c>
      <c r="P999" s="31" t="str">
        <f t="shared" si="123"/>
        <v/>
      </c>
      <c r="Q999" s="36" t="str">
        <f t="shared" si="124"/>
        <v/>
      </c>
      <c r="R999" s="62" t="str">
        <f t="shared" si="125"/>
        <v/>
      </c>
      <c r="S999" s="75" t="str">
        <f t="shared" si="126"/>
        <v/>
      </c>
      <c r="T999" s="62" t="str">
        <f t="shared" si="127"/>
        <v/>
      </c>
    </row>
    <row r="1000" spans="13:20" x14ac:dyDescent="0.25">
      <c r="M1000" s="47">
        <f t="shared" si="120"/>
        <v>0</v>
      </c>
      <c r="N1000" s="38" t="str">
        <f t="shared" si="121"/>
        <v/>
      </c>
      <c r="O1000" s="78" t="str">
        <f t="shared" si="122"/>
        <v/>
      </c>
      <c r="P1000" s="31" t="str">
        <f t="shared" si="123"/>
        <v/>
      </c>
      <c r="Q1000" s="36" t="str">
        <f t="shared" si="124"/>
        <v/>
      </c>
      <c r="R1000" s="62" t="str">
        <f t="shared" si="125"/>
        <v/>
      </c>
      <c r="S1000" s="75" t="str">
        <f t="shared" si="126"/>
        <v/>
      </c>
      <c r="T1000" s="62" t="str">
        <f t="shared" si="127"/>
        <v/>
      </c>
    </row>
    <row r="1001" spans="13:20" x14ac:dyDescent="0.25">
      <c r="M1001" s="47">
        <f t="shared" si="120"/>
        <v>0</v>
      </c>
      <c r="N1001" s="38" t="str">
        <f t="shared" si="121"/>
        <v/>
      </c>
      <c r="O1001" s="78" t="str">
        <f t="shared" si="122"/>
        <v/>
      </c>
      <c r="P1001" s="31" t="str">
        <f t="shared" si="123"/>
        <v/>
      </c>
      <c r="Q1001" s="36" t="str">
        <f t="shared" si="124"/>
        <v/>
      </c>
      <c r="R1001" s="62" t="str">
        <f t="shared" si="125"/>
        <v/>
      </c>
      <c r="S1001" s="75" t="str">
        <f t="shared" si="126"/>
        <v/>
      </c>
      <c r="T1001" s="62" t="str">
        <f t="shared" si="127"/>
        <v/>
      </c>
    </row>
    <row r="1002" spans="13:20" x14ac:dyDescent="0.25">
      <c r="M1002" s="47">
        <f t="shared" si="120"/>
        <v>0</v>
      </c>
      <c r="N1002" s="38" t="str">
        <f t="shared" si="121"/>
        <v/>
      </c>
      <c r="O1002" s="78" t="str">
        <f t="shared" si="122"/>
        <v/>
      </c>
      <c r="P1002" s="31" t="str">
        <f t="shared" si="123"/>
        <v/>
      </c>
      <c r="Q1002" s="36" t="str">
        <f t="shared" si="124"/>
        <v/>
      </c>
      <c r="R1002" s="62" t="str">
        <f t="shared" si="125"/>
        <v/>
      </c>
      <c r="S1002" s="75" t="str">
        <f t="shared" si="126"/>
        <v/>
      </c>
      <c r="T1002" s="62" t="str">
        <f t="shared" si="127"/>
        <v/>
      </c>
    </row>
    <row r="1003" spans="13:20" x14ac:dyDescent="0.25">
      <c r="M1003" s="47">
        <f t="shared" si="120"/>
        <v>0</v>
      </c>
      <c r="N1003" s="38" t="str">
        <f t="shared" si="121"/>
        <v/>
      </c>
      <c r="O1003" s="78" t="str">
        <f t="shared" si="122"/>
        <v/>
      </c>
      <c r="P1003" s="31" t="str">
        <f t="shared" si="123"/>
        <v/>
      </c>
      <c r="Q1003" s="36" t="str">
        <f t="shared" si="124"/>
        <v/>
      </c>
      <c r="R1003" s="62" t="str">
        <f t="shared" si="125"/>
        <v/>
      </c>
      <c r="S1003" s="75" t="str">
        <f t="shared" si="126"/>
        <v/>
      </c>
      <c r="T1003" s="62" t="str">
        <f t="shared" si="127"/>
        <v/>
      </c>
    </row>
    <row r="1004" spans="13:20" x14ac:dyDescent="0.25">
      <c r="M1004" s="47">
        <f t="shared" si="120"/>
        <v>0</v>
      </c>
      <c r="N1004" s="38" t="str">
        <f t="shared" si="121"/>
        <v/>
      </c>
      <c r="O1004" s="78" t="str">
        <f t="shared" si="122"/>
        <v/>
      </c>
      <c r="P1004" s="31" t="str">
        <f t="shared" si="123"/>
        <v/>
      </c>
      <c r="Q1004" s="36" t="str">
        <f t="shared" si="124"/>
        <v/>
      </c>
      <c r="R1004" s="62" t="str">
        <f t="shared" si="125"/>
        <v/>
      </c>
      <c r="S1004" s="75" t="str">
        <f t="shared" si="126"/>
        <v/>
      </c>
      <c r="T1004" s="62" t="str">
        <f t="shared" si="127"/>
        <v/>
      </c>
    </row>
    <row r="1005" spans="13:20" ht="15.75" thickBot="1" x14ac:dyDescent="0.3">
      <c r="M1005" s="47">
        <f t="shared" si="120"/>
        <v>0</v>
      </c>
      <c r="N1005" s="39" t="str">
        <f t="shared" si="121"/>
        <v/>
      </c>
      <c r="O1005" s="79" t="str">
        <f t="shared" si="122"/>
        <v/>
      </c>
      <c r="P1005" s="35" t="str">
        <f t="shared" si="123"/>
        <v/>
      </c>
      <c r="Q1005" s="63" t="str">
        <f t="shared" si="124"/>
        <v/>
      </c>
      <c r="R1005" s="64" t="str">
        <f t="shared" si="125"/>
        <v/>
      </c>
      <c r="S1005" s="76" t="str">
        <f t="shared" si="126"/>
        <v/>
      </c>
      <c r="T1005" s="64" t="str">
        <f t="shared" si="127"/>
        <v/>
      </c>
    </row>
    <row r="1006" spans="13:20" ht="15.75" thickTop="1" x14ac:dyDescent="0.25">
      <c r="M1006" s="8" t="s">
        <v>35</v>
      </c>
      <c r="N1006" s="8" t="s">
        <v>35</v>
      </c>
      <c r="O1006" s="8" t="s">
        <v>35</v>
      </c>
      <c r="P1006" s="8" t="s">
        <v>35</v>
      </c>
      <c r="Q1006" s="8" t="s">
        <v>35</v>
      </c>
      <c r="R1006" s="8" t="s">
        <v>35</v>
      </c>
      <c r="S1006" s="8" t="s">
        <v>35</v>
      </c>
      <c r="T1006" s="8" t="s">
        <v>35</v>
      </c>
    </row>
  </sheetData>
  <mergeCells count="18">
    <mergeCell ref="B3:L3"/>
    <mergeCell ref="B2:L2"/>
    <mergeCell ref="V4:AA4"/>
    <mergeCell ref="N3:T4"/>
    <mergeCell ref="B15:D15"/>
    <mergeCell ref="B17:D17"/>
    <mergeCell ref="B20:D20"/>
    <mergeCell ref="B5:D5"/>
    <mergeCell ref="F5:H5"/>
    <mergeCell ref="C10:D10"/>
    <mergeCell ref="G8:H8"/>
    <mergeCell ref="F10:H10"/>
    <mergeCell ref="J4:L4"/>
    <mergeCell ref="J6:L6"/>
    <mergeCell ref="J8:L8"/>
    <mergeCell ref="B12:H12"/>
    <mergeCell ref="B13:D13"/>
    <mergeCell ref="B4:H4"/>
  </mergeCells>
  <conditionalFormatting sqref="F7:H9">
    <cfRule type="expression" dxfId="3" priority="3">
      <formula>$G$6=1</formula>
    </cfRule>
  </conditionalFormatting>
  <conditionalFormatting sqref="F9:H9">
    <cfRule type="expression" dxfId="2" priority="2">
      <formula>$G$8&lt;&gt;"At Intervals"</formula>
    </cfRule>
  </conditionalFormatting>
  <conditionalFormatting sqref="G9">
    <cfRule type="expression" dxfId="1" priority="4">
      <formula>$G$9&gt;$G$6</formula>
    </cfRule>
  </conditionalFormatting>
  <conditionalFormatting sqref="N7:T1005">
    <cfRule type="expression" dxfId="0" priority="1">
      <formula>$M7=1</formula>
    </cfRule>
  </conditionalFormatting>
  <dataValidations count="2">
    <dataValidation type="list" allowBlank="1" showInputMessage="1" showErrorMessage="1" sqref="C10">
      <formula1>"Checked,Unchecked"</formula1>
    </dataValidation>
    <dataValidation type="list" allowBlank="1" showInputMessage="1" showErrorMessage="1" sqref="G8">
      <formula1>"Every Time,Once At Start,At Intervals"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Spinner</dc:creator>
  <cp:lastModifiedBy>Neil Spinner</cp:lastModifiedBy>
  <dcterms:created xsi:type="dcterms:W3CDTF">2018-07-31T13:47:29Z</dcterms:created>
  <dcterms:modified xsi:type="dcterms:W3CDTF">2019-07-01T16:16:17Z</dcterms:modified>
</cp:coreProperties>
</file>